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910"/>
  <workbookPr/>
  <bookViews>
    <workbookView xWindow="0" yWindow="0" windowWidth="25600" windowHeight="13980" activeTab="0"/>
  </bookViews>
  <sheets>
    <sheet name=" RESUMEN EEA" sheetId="2" r:id="rId1"/>
    <sheet name="ECONOMIA" sheetId="3" r:id="rId2"/>
    <sheet name="CULTIVOS" sheetId="4" r:id="rId3"/>
  </sheets>
  <definedNames/>
  <calcPr calcId="140001"/>
  <extLst/>
</workbook>
</file>

<file path=xl/sharedStrings.xml><?xml version="1.0" encoding="utf-8"?>
<sst xmlns="http://schemas.openxmlformats.org/spreadsheetml/2006/main" count="128" uniqueCount="44">
  <si>
    <t>UNIVERSIDAD DE PUERTO RICO</t>
  </si>
  <si>
    <t>Unidad</t>
  </si>
  <si>
    <t xml:space="preserve">INFORME DE EQUIVALENCIA DE TAREA ACADÉMICA </t>
  </si>
  <si>
    <t>AÑO ACADEMICO 2014-2015 - PRIMER SEMESTRE</t>
  </si>
  <si>
    <t xml:space="preserve">FACULTAD: </t>
  </si>
  <si>
    <t>Departamento / Programa:</t>
  </si>
  <si>
    <t xml:space="preserve">DESGLOSE DE SUSTITUCIONES DE TAREA ACADEMICA PARA ADMINISTRACIÓN </t>
  </si>
  <si>
    <t xml:space="preserve">SUSTITUCIONES DE TAREA ACADEMICA PARA ADMINISTRACIÓN </t>
  </si>
  <si>
    <t>Rector</t>
  </si>
  <si>
    <t>Decano, Decanos Aux, Ayudantes Esp.</t>
  </si>
  <si>
    <t>Director Dept u Oficina</t>
  </si>
  <si>
    <t>Coordinación Cursos o Programas</t>
  </si>
  <si>
    <t>Asesoria Acad.</t>
  </si>
  <si>
    <t>Senado Acad. Juntas</t>
  </si>
  <si>
    <t>Otras</t>
  </si>
  <si>
    <t>Total Sustituciones Tarea Académica para Administración</t>
  </si>
  <si>
    <t xml:space="preserve">Nombre </t>
  </si>
  <si>
    <t>HS</t>
  </si>
  <si>
    <t>ETC</t>
  </si>
  <si>
    <t>GRAN TOTAL</t>
  </si>
  <si>
    <r>
      <rPr>
        <b/>
        <i/>
        <sz val="10"/>
        <rFont val="Arial"/>
        <family val="2"/>
      </rPr>
      <t>HS -</t>
    </r>
    <r>
      <rPr>
        <i/>
        <sz val="10"/>
        <rFont val="Arial"/>
        <family val="2"/>
      </rPr>
      <t xml:space="preserve"> Horas Semanales</t>
    </r>
  </si>
  <si>
    <r>
      <rPr>
        <b/>
        <sz val="10"/>
        <rFont val="Arial"/>
        <family val="2"/>
      </rPr>
      <t>ETC</t>
    </r>
    <r>
      <rPr>
        <sz val="10"/>
        <rFont val="Arial"/>
        <family val="2"/>
      </rPr>
      <t xml:space="preserve"> - Equivalente de Tarea Completa (base: programas subgraduados 12 creds. / programas de maestría y doctorado 9 creds.)</t>
    </r>
  </si>
  <si>
    <t>Departamento / Programa</t>
  </si>
  <si>
    <t xml:space="preserve"> </t>
  </si>
  <si>
    <t>TABLA 5 - A</t>
  </si>
  <si>
    <t xml:space="preserve">TABLA 5 - B </t>
  </si>
  <si>
    <t>EEA</t>
  </si>
  <si>
    <t>ECONOMIA</t>
  </si>
  <si>
    <t>CULTIVOS</t>
  </si>
  <si>
    <r>
      <rPr>
        <sz val="12"/>
        <color theme="1"/>
        <rFont val="Calibri"/>
        <family val="2"/>
        <scheme val="minor"/>
      </rPr>
      <t>Carlos A. Flores Ortega</t>
    </r>
  </si>
  <si>
    <r>
      <rPr>
        <sz val="12"/>
        <color theme="1"/>
        <rFont val="Calibri"/>
        <family val="2"/>
        <scheme val="minor"/>
      </rPr>
      <t>Arístides Armstrong Ramírez</t>
    </r>
  </si>
  <si>
    <t>Elide Valencia</t>
  </si>
  <si>
    <t>Elvin Román Paoli</t>
  </si>
  <si>
    <t>Lucas Avilés Rodríguez</t>
  </si>
  <si>
    <r>
      <rPr>
        <sz val="12"/>
        <color theme="1"/>
        <rFont val="Calibri"/>
        <family val="2"/>
        <scheme val="minor"/>
      </rPr>
      <t>Fernando Gallardo Covas</t>
    </r>
  </si>
  <si>
    <r>
      <t>Pedro Márquez</t>
    </r>
    <r>
      <rPr>
        <sz val="12"/>
        <color theme="1"/>
        <rFont val="Calibri"/>
        <family val="2"/>
        <scheme val="minor"/>
      </rPr>
      <t xml:space="preserve"> Méndez</t>
    </r>
  </si>
  <si>
    <r>
      <rPr>
        <sz val="7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Irma Cabrera Asencio</t>
    </r>
  </si>
  <si>
    <t>Joaquín A. Chong Núñez</t>
  </si>
  <si>
    <t>Julia O'Hallorans castillo</t>
  </si>
  <si>
    <t>Mildred Zapata Serrano</t>
  </si>
  <si>
    <t>Wanda I. Marty Lugo</t>
  </si>
  <si>
    <t>Prof. Mildred Cortés</t>
  </si>
  <si>
    <t>Prof. Juan Ortiz</t>
  </si>
  <si>
    <t>Prof. Vivian Carro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</si>
</sst>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5" fillId="0" borderId="0" xfId="20" applyFont="1" applyFill="1" applyBorder="1" applyAlignment="1">
      <alignment/>
      <protection/>
    </xf>
    <xf numFmtId="0" fontId="0" fillId="0" borderId="1" xfId="0" applyFill="1" applyBorder="1"/>
    <xf numFmtId="0" fontId="1" fillId="0" borderId="0" xfId="0" applyFont="1" applyFill="1" applyAlignment="1">
      <alignment horizontal="left"/>
    </xf>
    <xf numFmtId="0" fontId="5" fillId="0" borderId="0" xfId="20" applyFont="1" applyFill="1" applyBorder="1" applyAlignment="1">
      <alignment horizontal="left" wrapText="1"/>
      <protection/>
    </xf>
    <xf numFmtId="0" fontId="0" fillId="0" borderId="2" xfId="0" applyFill="1" applyBorder="1"/>
    <xf numFmtId="0" fontId="0" fillId="0" borderId="0" xfId="0" applyFill="1" applyAlignment="1">
      <alignment horizontal="left"/>
    </xf>
    <xf numFmtId="0" fontId="6" fillId="0" borderId="0" xfId="20" applyFont="1" applyFill="1" applyBorder="1" applyAlignment="1">
      <alignment/>
      <protection/>
    </xf>
    <xf numFmtId="0" fontId="0" fillId="0" borderId="3" xfId="0" applyFill="1" applyBorder="1"/>
    <xf numFmtId="0" fontId="0" fillId="0" borderId="0" xfId="0" applyBorder="1"/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ill="1" applyBorder="1"/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6" fillId="0" borderId="0" xfId="2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3" xfId="0" applyFill="1" applyBorder="1" applyProtection="1">
      <protection locked="0"/>
    </xf>
    <xf numFmtId="0" fontId="0" fillId="0" borderId="0" xfId="0" applyProtection="1"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2" fontId="3" fillId="3" borderId="8" xfId="0" applyNumberFormat="1" applyFont="1" applyFill="1" applyBorder="1" applyAlignment="1" applyProtection="1">
      <alignment horizontal="center"/>
      <protection hidden="1"/>
    </xf>
    <xf numFmtId="2" fontId="3" fillId="3" borderId="10" xfId="0" applyNumberFormat="1" applyFont="1" applyFill="1" applyBorder="1" applyAlignment="1" applyProtection="1">
      <alignment horizontal="center"/>
      <protection hidden="1"/>
    </xf>
    <xf numFmtId="2" fontId="3" fillId="3" borderId="11" xfId="0" applyNumberFormat="1" applyFont="1" applyFill="1" applyBorder="1" applyAlignment="1" applyProtection="1">
      <alignment horizontal="center"/>
      <protection hidden="1"/>
    </xf>
    <xf numFmtId="2" fontId="3" fillId="3" borderId="5" xfId="0" applyNumberFormat="1" applyFont="1" applyFill="1" applyBorder="1" applyAlignment="1" applyProtection="1">
      <alignment horizontal="center"/>
      <protection hidden="1"/>
    </xf>
    <xf numFmtId="2" fontId="3" fillId="3" borderId="12" xfId="0" applyNumberFormat="1" applyFont="1" applyFill="1" applyBorder="1" applyAlignment="1" applyProtection="1">
      <alignment horizontal="center"/>
      <protection hidden="1"/>
    </xf>
    <xf numFmtId="2" fontId="3" fillId="3" borderId="7" xfId="0" applyNumberFormat="1" applyFont="1" applyFill="1" applyBorder="1" applyAlignment="1" applyProtection="1">
      <alignment horizontal="center"/>
      <protection hidden="1"/>
    </xf>
    <xf numFmtId="2" fontId="3" fillId="3" borderId="13" xfId="0" applyNumberFormat="1" applyFont="1" applyFill="1" applyBorder="1" applyAlignment="1" applyProtection="1">
      <alignment horizontal="center"/>
      <protection hidden="1"/>
    </xf>
    <xf numFmtId="2" fontId="3" fillId="3" borderId="14" xfId="0" applyNumberFormat="1" applyFont="1" applyFill="1" applyBorder="1" applyAlignment="1" applyProtection="1">
      <alignment horizontal="center"/>
      <protection hidden="1"/>
    </xf>
    <xf numFmtId="2" fontId="3" fillId="3" borderId="15" xfId="0" applyNumberFormat="1" applyFont="1" applyFill="1" applyBorder="1" applyAlignment="1" applyProtection="1">
      <alignment horizontal="center"/>
      <protection hidden="1"/>
    </xf>
    <xf numFmtId="2" fontId="3" fillId="3" borderId="16" xfId="0" applyNumberFormat="1" applyFont="1" applyFill="1" applyBorder="1" applyAlignment="1" applyProtection="1">
      <alignment horizontal="center"/>
      <protection hidden="1"/>
    </xf>
    <xf numFmtId="2" fontId="3" fillId="3" borderId="17" xfId="0" applyNumberFormat="1" applyFont="1" applyFill="1" applyBorder="1" applyAlignment="1" applyProtection="1">
      <alignment horizontal="center"/>
      <protection hidden="1"/>
    </xf>
    <xf numFmtId="0" fontId="5" fillId="0" borderId="0" xfId="20" applyFont="1" applyFill="1" applyBorder="1" applyAlignment="1" applyProtection="1">
      <alignment/>
      <protection locked="0"/>
    </xf>
    <xf numFmtId="0" fontId="0" fillId="0" borderId="1" xfId="0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5" fillId="0" borderId="0" xfId="20" applyFont="1" applyFill="1" applyBorder="1" applyAlignment="1" applyProtection="1">
      <alignment horizontal="left" wrapText="1"/>
      <protection locked="0"/>
    </xf>
    <xf numFmtId="0" fontId="0" fillId="0" borderId="18" xfId="0" applyFill="1" applyBorder="1" applyProtection="1">
      <protection locked="0"/>
    </xf>
    <xf numFmtId="2" fontId="3" fillId="3" borderId="19" xfId="0" applyNumberFormat="1" applyFont="1" applyFill="1" applyBorder="1" applyAlignment="1" applyProtection="1">
      <alignment horizontal="center"/>
      <protection hidden="1"/>
    </xf>
    <xf numFmtId="2" fontId="3" fillId="3" borderId="20" xfId="0" applyNumberFormat="1" applyFont="1" applyFill="1" applyBorder="1" applyAlignment="1" applyProtection="1">
      <alignment horizontal="center"/>
      <protection hidden="1"/>
    </xf>
    <xf numFmtId="2" fontId="3" fillId="3" borderId="21" xfId="0" applyNumberFormat="1" applyFont="1" applyFill="1" applyBorder="1" applyAlignment="1" applyProtection="1">
      <alignment horizontal="center"/>
      <protection hidden="1"/>
    </xf>
    <xf numFmtId="2" fontId="3" fillId="3" borderId="22" xfId="0" applyNumberFormat="1" applyFont="1" applyFill="1" applyBorder="1" applyAlignment="1" applyProtection="1">
      <alignment horizontal="center"/>
      <protection locked="0"/>
    </xf>
    <xf numFmtId="2" fontId="3" fillId="3" borderId="23" xfId="0" applyNumberFormat="1" applyFont="1" applyFill="1" applyBorder="1" applyAlignment="1" applyProtection="1">
      <alignment horizontal="center"/>
      <protection hidden="1"/>
    </xf>
    <xf numFmtId="2" fontId="3" fillId="3" borderId="24" xfId="0" applyNumberFormat="1" applyFont="1" applyFill="1" applyBorder="1" applyAlignment="1" applyProtection="1">
      <alignment horizontal="center"/>
      <protection hidden="1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2" fontId="3" fillId="3" borderId="25" xfId="0" applyNumberFormat="1" applyFont="1" applyFill="1" applyBorder="1" applyAlignment="1" applyProtection="1">
      <alignment horizontal="center"/>
      <protection hidden="1"/>
    </xf>
    <xf numFmtId="2" fontId="3" fillId="2" borderId="25" xfId="0" applyNumberFormat="1" applyFont="1" applyFill="1" applyBorder="1" applyAlignment="1" applyProtection="1">
      <alignment horizontal="center"/>
      <protection locked="0"/>
    </xf>
    <xf numFmtId="2" fontId="3" fillId="3" borderId="26" xfId="0" applyNumberFormat="1" applyFont="1" applyFill="1" applyBorder="1" applyAlignment="1" applyProtection="1">
      <alignment horizontal="center"/>
      <protection locked="0"/>
    </xf>
    <xf numFmtId="2" fontId="3" fillId="3" borderId="22" xfId="0" applyNumberFormat="1" applyFont="1" applyFill="1" applyBorder="1" applyAlignment="1" applyProtection="1">
      <alignment horizontal="center"/>
      <protection hidden="1"/>
    </xf>
    <xf numFmtId="2" fontId="3" fillId="3" borderId="27" xfId="0" applyNumberFormat="1" applyFont="1" applyFill="1" applyBorder="1" applyAlignment="1" applyProtection="1">
      <alignment horizontal="center"/>
      <protection hidden="1"/>
    </xf>
    <xf numFmtId="0" fontId="10" fillId="0" borderId="0" xfId="0" applyFont="1"/>
    <xf numFmtId="2" fontId="3" fillId="2" borderId="28" xfId="0" applyNumberFormat="1" applyFont="1" applyFill="1" applyBorder="1" applyAlignment="1" applyProtection="1">
      <alignment horizontal="center"/>
      <protection locked="0"/>
    </xf>
    <xf numFmtId="2" fontId="3" fillId="3" borderId="28" xfId="0" applyNumberFormat="1" applyFont="1" applyFill="1" applyBorder="1" applyAlignment="1" applyProtection="1">
      <alignment horizontal="center"/>
      <protection hidden="1"/>
    </xf>
    <xf numFmtId="2" fontId="3" fillId="3" borderId="29" xfId="0" applyNumberFormat="1" applyFont="1" applyFill="1" applyBorder="1" applyAlignment="1" applyProtection="1">
      <alignment horizontal="center"/>
      <protection hidden="1"/>
    </xf>
    <xf numFmtId="2" fontId="3" fillId="3" borderId="3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1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49" fontId="6" fillId="0" borderId="22" xfId="20" applyNumberFormat="1" applyFont="1" applyFill="1" applyBorder="1" applyAlignment="1" applyProtection="1">
      <alignment horizontal="left"/>
      <protection locked="0"/>
    </xf>
    <xf numFmtId="49" fontId="6" fillId="0" borderId="39" xfId="20" applyNumberFormat="1" applyFont="1" applyFill="1" applyBorder="1" applyAlignment="1" applyProtection="1">
      <alignment horizontal="left"/>
      <protection locked="0"/>
    </xf>
    <xf numFmtId="49" fontId="6" fillId="0" borderId="22" xfId="20" applyNumberFormat="1" applyFont="1" applyFill="1" applyBorder="1" applyAlignment="1" applyProtection="1">
      <alignment horizontal="left" wrapText="1"/>
      <protection locked="0"/>
    </xf>
    <xf numFmtId="49" fontId="6" fillId="0" borderId="39" xfId="20" applyNumberFormat="1" applyFont="1" applyFill="1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0" fontId="0" fillId="3" borderId="41" xfId="0" applyFill="1" applyBorder="1" applyAlignment="1" applyProtection="1">
      <alignment horizontal="center" vertical="center" wrapText="1"/>
      <protection locked="0"/>
    </xf>
    <xf numFmtId="0" fontId="3" fillId="3" borderId="42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45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 wrapText="1"/>
      <protection hidden="1"/>
    </xf>
    <xf numFmtId="0" fontId="0" fillId="3" borderId="41" xfId="0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0" fontId="3" fillId="3" borderId="29" xfId="0" applyFont="1" applyFill="1" applyBorder="1" applyAlignment="1" applyProtection="1">
      <alignment horizontal="center" vertical="center" wrapText="1"/>
      <protection hidden="1"/>
    </xf>
    <xf numFmtId="0" fontId="3" fillId="3" borderId="46" xfId="0" applyFont="1" applyFill="1" applyBorder="1" applyAlignment="1" applyProtection="1">
      <alignment horizontal="center" vertical="center" wrapText="1"/>
      <protection hidden="1"/>
    </xf>
    <xf numFmtId="0" fontId="3" fillId="3" borderId="47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50" xfId="0" applyBorder="1" applyAlignment="1" applyProtection="1">
      <alignment horizont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52" xfId="0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0" fillId="0" borderId="43" xfId="0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 wrapText="1"/>
      <protection locked="0"/>
    </xf>
    <xf numFmtId="0" fontId="0" fillId="0" borderId="45" xfId="0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49" fontId="6" fillId="0" borderId="22" xfId="20" applyNumberFormat="1" applyFont="1" applyFill="1" applyBorder="1" applyAlignment="1">
      <alignment horizontal="left"/>
      <protection/>
    </xf>
    <xf numFmtId="49" fontId="6" fillId="0" borderId="39" xfId="20" applyNumberFormat="1" applyFont="1" applyFill="1" applyBorder="1" applyAlignment="1">
      <alignment horizontal="left"/>
      <protection/>
    </xf>
    <xf numFmtId="49" fontId="6" fillId="0" borderId="22" xfId="20" applyNumberFormat="1" applyFont="1" applyFill="1" applyBorder="1" applyAlignment="1">
      <alignment horizontal="left" wrapText="1"/>
      <protection/>
    </xf>
    <xf numFmtId="49" fontId="6" fillId="0" borderId="39" xfId="20" applyNumberFormat="1" applyFont="1" applyFill="1" applyBorder="1" applyAlignment="1">
      <alignment horizontal="left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3" fillId="0" borderId="4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5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4" xfId="0" applyFont="1" applyBorder="1" applyAlignment="1">
      <alignment horizontal="left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Hyperlink" xfId="21"/>
    <cellStyle name="Followed Hyperlink" xfId="22"/>
    <cellStyle name="Hyperlink" xfId="23"/>
    <cellStyle name="Followed Hyperlink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workbookViewId="0" topLeftCell="A1">
      <selection activeCell="A22" sqref="A22:XFD22"/>
    </sheetView>
  </sheetViews>
  <sheetFormatPr defaultColWidth="8.8515625" defaultRowHeight="15"/>
  <cols>
    <col min="1" max="1" width="15.8515625" style="22" customWidth="1"/>
    <col min="2" max="2" width="31.140625" style="22" bestFit="1" customWidth="1"/>
    <col min="3" max="3" width="8.28125" style="22" customWidth="1"/>
    <col min="4" max="5" width="8.00390625" style="22" customWidth="1"/>
    <col min="6" max="6" width="7.00390625" style="22" bestFit="1" customWidth="1"/>
    <col min="7" max="8" width="7.28125" style="22" customWidth="1"/>
    <col min="9" max="9" width="6.421875" style="22" customWidth="1"/>
    <col min="10" max="15" width="6.28125" style="22" customWidth="1"/>
    <col min="16" max="17" width="7.28125" style="22" customWidth="1"/>
    <col min="18" max="18" width="11.28125" style="16" customWidth="1"/>
    <col min="19" max="19" width="11.00390625" style="16" customWidth="1"/>
    <col min="20" max="16384" width="8.8515625" style="22" customWidth="1"/>
  </cols>
  <sheetData>
    <row r="1" spans="18:19" ht="15">
      <c r="R1" s="67" t="s">
        <v>24</v>
      </c>
      <c r="S1" s="67"/>
    </row>
    <row r="2" spans="1:19" s="16" customFormat="1" ht="15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s="16" customFormat="1" ht="15" thickBot="1">
      <c r="A3" s="17"/>
      <c r="B3" s="17"/>
      <c r="C3" s="17"/>
      <c r="D3" s="17"/>
      <c r="E3" s="137"/>
      <c r="F3" s="137"/>
      <c r="G3" s="137"/>
      <c r="H3" s="137"/>
      <c r="I3" s="137"/>
      <c r="J3" s="137"/>
      <c r="K3" s="137"/>
      <c r="L3" s="17"/>
      <c r="M3" s="17"/>
      <c r="N3" s="17"/>
      <c r="O3" s="17"/>
      <c r="P3" s="17"/>
      <c r="Q3" s="17"/>
      <c r="R3" s="17"/>
      <c r="S3" s="17"/>
    </row>
    <row r="4" spans="1:19" s="16" customFormat="1" ht="15">
      <c r="A4" s="136" t="s">
        <v>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 s="16" customFormat="1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s="16" customFormat="1" ht="15">
      <c r="A6" s="136" t="s">
        <v>26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</row>
    <row r="7" spans="1:19" s="16" customFormat="1" ht="15">
      <c r="A7" s="136" t="s">
        <v>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</row>
    <row r="8" spans="1:3" s="16" customFormat="1" ht="15" thickBot="1">
      <c r="A8" s="45" t="s">
        <v>4</v>
      </c>
      <c r="B8" s="46"/>
      <c r="C8" s="47"/>
    </row>
    <row r="9" spans="1:3" s="16" customFormat="1" ht="15">
      <c r="A9" s="48"/>
      <c r="B9" s="49"/>
      <c r="C9" s="20"/>
    </row>
    <row r="10" spans="1:3" s="16" customFormat="1" ht="15">
      <c r="A10" s="19"/>
      <c r="B10" s="33"/>
      <c r="C10" s="20"/>
    </row>
    <row r="11" spans="1:19" s="16" customFormat="1" ht="15">
      <c r="A11" s="135" t="s">
        <v>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</row>
    <row r="12" spans="1:19" s="16" customFormat="1" ht="15" thickBot="1">
      <c r="A12" s="21"/>
      <c r="B12" s="21"/>
      <c r="C12" s="21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ht="15" thickTop="1">
      <c r="A13" s="73" t="s">
        <v>22</v>
      </c>
      <c r="B13" s="74"/>
      <c r="C13" s="75"/>
      <c r="D13" s="105" t="s">
        <v>7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7"/>
    </row>
    <row r="14" spans="1:19" ht="15">
      <c r="A14" s="76"/>
      <c r="B14" s="77"/>
      <c r="C14" s="78"/>
      <c r="D14" s="108" t="s">
        <v>8</v>
      </c>
      <c r="E14" s="109"/>
      <c r="F14" s="114" t="s">
        <v>9</v>
      </c>
      <c r="G14" s="115"/>
      <c r="H14" s="120" t="s">
        <v>10</v>
      </c>
      <c r="I14" s="121"/>
      <c r="J14" s="126" t="s">
        <v>11</v>
      </c>
      <c r="K14" s="127"/>
      <c r="L14" s="120" t="s">
        <v>12</v>
      </c>
      <c r="M14" s="121"/>
      <c r="N14" s="120" t="s">
        <v>13</v>
      </c>
      <c r="O14" s="121"/>
      <c r="P14" s="126" t="s">
        <v>14</v>
      </c>
      <c r="Q14" s="132"/>
      <c r="R14" s="90" t="s">
        <v>15</v>
      </c>
      <c r="S14" s="91"/>
    </row>
    <row r="15" spans="1:19" ht="15">
      <c r="A15" s="76"/>
      <c r="B15" s="77"/>
      <c r="C15" s="78"/>
      <c r="D15" s="110"/>
      <c r="E15" s="111"/>
      <c r="F15" s="116"/>
      <c r="G15" s="117"/>
      <c r="H15" s="122"/>
      <c r="I15" s="123"/>
      <c r="J15" s="128"/>
      <c r="K15" s="129"/>
      <c r="L15" s="122"/>
      <c r="M15" s="123"/>
      <c r="N15" s="122"/>
      <c r="O15" s="123"/>
      <c r="P15" s="128"/>
      <c r="Q15" s="133"/>
      <c r="R15" s="92"/>
      <c r="S15" s="93"/>
    </row>
    <row r="16" spans="1:19" ht="15" thickBot="1">
      <c r="A16" s="76"/>
      <c r="B16" s="77"/>
      <c r="C16" s="78"/>
      <c r="D16" s="112"/>
      <c r="E16" s="113"/>
      <c r="F16" s="118"/>
      <c r="G16" s="119"/>
      <c r="H16" s="124"/>
      <c r="I16" s="125"/>
      <c r="J16" s="130"/>
      <c r="K16" s="131"/>
      <c r="L16" s="124"/>
      <c r="M16" s="125"/>
      <c r="N16" s="124"/>
      <c r="O16" s="125"/>
      <c r="P16" s="130"/>
      <c r="Q16" s="134"/>
      <c r="R16" s="94"/>
      <c r="S16" s="95"/>
    </row>
    <row r="17" spans="1:19" ht="15">
      <c r="A17" s="76"/>
      <c r="B17" s="77"/>
      <c r="C17" s="78"/>
      <c r="D17" s="96" t="s">
        <v>17</v>
      </c>
      <c r="E17" s="98" t="s">
        <v>18</v>
      </c>
      <c r="F17" s="86" t="s">
        <v>17</v>
      </c>
      <c r="G17" s="88" t="s">
        <v>18</v>
      </c>
      <c r="H17" s="86" t="s">
        <v>17</v>
      </c>
      <c r="I17" s="88" t="s">
        <v>18</v>
      </c>
      <c r="J17" s="86" t="s">
        <v>17</v>
      </c>
      <c r="K17" s="88" t="s">
        <v>18</v>
      </c>
      <c r="L17" s="86" t="s">
        <v>17</v>
      </c>
      <c r="M17" s="88" t="s">
        <v>18</v>
      </c>
      <c r="N17" s="86" t="s">
        <v>17</v>
      </c>
      <c r="O17" s="88" t="s">
        <v>18</v>
      </c>
      <c r="P17" s="86" t="s">
        <v>17</v>
      </c>
      <c r="Q17" s="88" t="s">
        <v>18</v>
      </c>
      <c r="R17" s="100" t="s">
        <v>17</v>
      </c>
      <c r="S17" s="102" t="s">
        <v>18</v>
      </c>
    </row>
    <row r="18" spans="1:19" ht="15">
      <c r="A18" s="76"/>
      <c r="B18" s="77"/>
      <c r="C18" s="78"/>
      <c r="D18" s="97"/>
      <c r="E18" s="99"/>
      <c r="F18" s="87"/>
      <c r="G18" s="89"/>
      <c r="H18" s="87"/>
      <c r="I18" s="89"/>
      <c r="J18" s="87"/>
      <c r="K18" s="89"/>
      <c r="L18" s="87"/>
      <c r="M18" s="89"/>
      <c r="N18" s="87"/>
      <c r="O18" s="89"/>
      <c r="P18" s="87"/>
      <c r="Q18" s="89"/>
      <c r="R18" s="101"/>
      <c r="S18" s="103"/>
    </row>
    <row r="19" spans="1:19" ht="15" thickBot="1">
      <c r="A19" s="79"/>
      <c r="B19" s="80"/>
      <c r="C19" s="81"/>
      <c r="D19" s="97"/>
      <c r="E19" s="99"/>
      <c r="F19" s="87"/>
      <c r="G19" s="89"/>
      <c r="H19" s="87"/>
      <c r="I19" s="89"/>
      <c r="J19" s="87"/>
      <c r="K19" s="89"/>
      <c r="L19" s="87"/>
      <c r="M19" s="89"/>
      <c r="N19" s="87"/>
      <c r="O19" s="89"/>
      <c r="P19" s="87"/>
      <c r="Q19" s="89"/>
      <c r="R19" s="101"/>
      <c r="S19" s="103"/>
    </row>
    <row r="20" spans="1:19" ht="15">
      <c r="A20" s="82" t="s">
        <v>27</v>
      </c>
      <c r="B20" s="83"/>
      <c r="C20" s="83"/>
      <c r="D20" s="23">
        <f>ECONOMIA!D34</f>
        <v>0</v>
      </c>
      <c r="E20" s="24">
        <f>ECONOMIA!E34</f>
        <v>0</v>
      </c>
      <c r="F20" s="25">
        <f>ECONOMIA!F34</f>
        <v>28.125</v>
      </c>
      <c r="G20" s="24">
        <f>ECONOMIA!G34</f>
        <v>9</v>
      </c>
      <c r="H20" s="25">
        <f>ECONOMIA!H34</f>
        <v>0</v>
      </c>
      <c r="I20" s="24">
        <f>ECONOMIA!I34</f>
        <v>0</v>
      </c>
      <c r="J20" s="25">
        <f>ECONOMIA!J34</f>
        <v>0</v>
      </c>
      <c r="K20" s="24">
        <f>ECONOMIA!K34</f>
        <v>0</v>
      </c>
      <c r="L20" s="25">
        <f>ECONOMIA!L34</f>
        <v>0</v>
      </c>
      <c r="M20" s="24">
        <f>ECONOMIA!M34</f>
        <v>0</v>
      </c>
      <c r="N20" s="25">
        <f>ECONOMIA!N34</f>
        <v>9.37</v>
      </c>
      <c r="O20" s="24">
        <f>ECONOMIA!O34</f>
        <v>3</v>
      </c>
      <c r="P20" s="25">
        <f>ECONOMIA!P34</f>
        <v>28.125</v>
      </c>
      <c r="Q20" s="59">
        <f>ECONOMIA!Q34</f>
        <v>12</v>
      </c>
      <c r="R20" s="37">
        <f>D20+F20+H20+J20+L20+N20+Q20</f>
        <v>49.495</v>
      </c>
      <c r="S20" s="38">
        <f>E20+G20+I20+K20+M20+O20+Q20</f>
        <v>24</v>
      </c>
    </row>
    <row r="21" spans="1:19" ht="15">
      <c r="A21" s="82" t="s">
        <v>28</v>
      </c>
      <c r="B21" s="83"/>
      <c r="C21" s="83"/>
      <c r="D21" s="26">
        <f>CULTIVOS!D34</f>
        <v>0</v>
      </c>
      <c r="E21" s="27">
        <f>CULTIVOS!E34</f>
        <v>0</v>
      </c>
      <c r="F21" s="28">
        <f>CULTIVOS!F34</f>
        <v>21</v>
      </c>
      <c r="G21" s="27">
        <f>CULTIVOS!G34</f>
        <v>1.75</v>
      </c>
      <c r="H21" s="28">
        <f>CULTIVOS!H34</f>
        <v>15</v>
      </c>
      <c r="I21" s="27">
        <f>CULTIVOS!I34</f>
        <v>1.25</v>
      </c>
      <c r="J21" s="28">
        <f>CULTIVOS!J34</f>
        <v>0</v>
      </c>
      <c r="K21" s="27">
        <f>CULTIVOS!K34</f>
        <v>0</v>
      </c>
      <c r="L21" s="28">
        <f>CULTIVOS!L34</f>
        <v>0</v>
      </c>
      <c r="M21" s="27">
        <f>CULTIVOS!M34</f>
        <v>0</v>
      </c>
      <c r="N21" s="28">
        <f>CULTIVOS!N34</f>
        <v>6</v>
      </c>
      <c r="O21" s="27">
        <f>CULTIVOS!O34</f>
        <v>0.5</v>
      </c>
      <c r="P21" s="28">
        <f>CULTIVOS!P34</f>
        <v>29</v>
      </c>
      <c r="Q21" s="53">
        <f>CULTIVOS!Q34</f>
        <v>2.416666666666667</v>
      </c>
      <c r="R21" s="39">
        <f aca="true" t="shared" si="0" ref="R21:R32">D21+F21+H21+J21+L21+N21+Q21</f>
        <v>44.416666666666664</v>
      </c>
      <c r="S21" s="40">
        <f aca="true" t="shared" si="1" ref="S21:S32">E21+G21+I21+K21+M21+O21+Q21</f>
        <v>5.916666666666667</v>
      </c>
    </row>
    <row r="22" spans="1:19" ht="15">
      <c r="A22" s="82" t="s">
        <v>23</v>
      </c>
      <c r="B22" s="83"/>
      <c r="C22" s="83"/>
      <c r="D22" s="26">
        <v>0</v>
      </c>
      <c r="E22" s="34">
        <f aca="true" t="shared" si="2" ref="E22:E32">D22/12</f>
        <v>0</v>
      </c>
      <c r="F22" s="28">
        <v>0</v>
      </c>
      <c r="G22" s="34">
        <f aca="true" t="shared" si="3" ref="G22:G32">F22/12</f>
        <v>0</v>
      </c>
      <c r="H22" s="28">
        <v>0</v>
      </c>
      <c r="I22" s="34">
        <f aca="true" t="shared" si="4" ref="I22:I32">H22/12</f>
        <v>0</v>
      </c>
      <c r="J22" s="28">
        <v>0</v>
      </c>
      <c r="K22" s="34">
        <f aca="true" t="shared" si="5" ref="K22:K32">J22/12</f>
        <v>0</v>
      </c>
      <c r="L22" s="28">
        <v>0</v>
      </c>
      <c r="M22" s="34">
        <f aca="true" t="shared" si="6" ref="M22:M32">L22/12</f>
        <v>0</v>
      </c>
      <c r="N22" s="28">
        <v>0</v>
      </c>
      <c r="O22" s="34">
        <f aca="true" t="shared" si="7" ref="O22:O32">N22/12</f>
        <v>0</v>
      </c>
      <c r="P22" s="28">
        <v>0</v>
      </c>
      <c r="Q22" s="60">
        <f aca="true" t="shared" si="8" ref="Q22:Q32">P22/12</f>
        <v>0</v>
      </c>
      <c r="R22" s="39">
        <f t="shared" si="0"/>
        <v>0</v>
      </c>
      <c r="S22" s="40">
        <f t="shared" si="1"/>
        <v>0</v>
      </c>
    </row>
    <row r="23" spans="1:19" ht="15">
      <c r="A23" s="82"/>
      <c r="B23" s="83"/>
      <c r="C23" s="83"/>
      <c r="D23" s="26">
        <v>0</v>
      </c>
      <c r="E23" s="34">
        <f t="shared" si="2"/>
        <v>0</v>
      </c>
      <c r="F23" s="28">
        <v>0</v>
      </c>
      <c r="G23" s="34">
        <f t="shared" si="3"/>
        <v>0</v>
      </c>
      <c r="H23" s="28">
        <v>0</v>
      </c>
      <c r="I23" s="34">
        <f t="shared" si="4"/>
        <v>0</v>
      </c>
      <c r="J23" s="28">
        <v>0</v>
      </c>
      <c r="K23" s="34">
        <f t="shared" si="5"/>
        <v>0</v>
      </c>
      <c r="L23" s="28">
        <v>0</v>
      </c>
      <c r="M23" s="34">
        <f t="shared" si="6"/>
        <v>0</v>
      </c>
      <c r="N23" s="28">
        <v>0</v>
      </c>
      <c r="O23" s="34">
        <f t="shared" si="7"/>
        <v>0</v>
      </c>
      <c r="P23" s="28">
        <v>0</v>
      </c>
      <c r="Q23" s="60">
        <f t="shared" si="8"/>
        <v>0</v>
      </c>
      <c r="R23" s="39">
        <f t="shared" si="0"/>
        <v>0</v>
      </c>
      <c r="S23" s="40">
        <f t="shared" si="1"/>
        <v>0</v>
      </c>
    </row>
    <row r="24" spans="1:19" ht="15">
      <c r="A24" s="82"/>
      <c r="B24" s="83"/>
      <c r="C24" s="83"/>
      <c r="D24" s="26">
        <v>0</v>
      </c>
      <c r="E24" s="34">
        <f t="shared" si="2"/>
        <v>0</v>
      </c>
      <c r="F24" s="28">
        <v>0</v>
      </c>
      <c r="G24" s="34">
        <f t="shared" si="3"/>
        <v>0</v>
      </c>
      <c r="H24" s="28">
        <v>0</v>
      </c>
      <c r="I24" s="34">
        <f t="shared" si="4"/>
        <v>0</v>
      </c>
      <c r="J24" s="28">
        <v>0</v>
      </c>
      <c r="K24" s="34">
        <f t="shared" si="5"/>
        <v>0</v>
      </c>
      <c r="L24" s="28">
        <v>0</v>
      </c>
      <c r="M24" s="34">
        <f t="shared" si="6"/>
        <v>0</v>
      </c>
      <c r="N24" s="28">
        <v>0</v>
      </c>
      <c r="O24" s="34">
        <f t="shared" si="7"/>
        <v>0</v>
      </c>
      <c r="P24" s="28">
        <v>0</v>
      </c>
      <c r="Q24" s="60">
        <f t="shared" si="8"/>
        <v>0</v>
      </c>
      <c r="R24" s="39">
        <f t="shared" si="0"/>
        <v>0</v>
      </c>
      <c r="S24" s="40">
        <f t="shared" si="1"/>
        <v>0</v>
      </c>
    </row>
    <row r="25" spans="1:19" ht="15">
      <c r="A25" s="82"/>
      <c r="B25" s="83"/>
      <c r="C25" s="83"/>
      <c r="D25" s="26">
        <v>0</v>
      </c>
      <c r="E25" s="34">
        <f t="shared" si="2"/>
        <v>0</v>
      </c>
      <c r="F25" s="28">
        <v>0</v>
      </c>
      <c r="G25" s="34">
        <f t="shared" si="3"/>
        <v>0</v>
      </c>
      <c r="H25" s="28">
        <v>0</v>
      </c>
      <c r="I25" s="34">
        <f t="shared" si="4"/>
        <v>0</v>
      </c>
      <c r="J25" s="28">
        <v>0</v>
      </c>
      <c r="K25" s="34">
        <f t="shared" si="5"/>
        <v>0</v>
      </c>
      <c r="L25" s="28">
        <v>0</v>
      </c>
      <c r="M25" s="34">
        <f t="shared" si="6"/>
        <v>0</v>
      </c>
      <c r="N25" s="28">
        <v>0</v>
      </c>
      <c r="O25" s="34">
        <f t="shared" si="7"/>
        <v>0</v>
      </c>
      <c r="P25" s="28">
        <v>0</v>
      </c>
      <c r="Q25" s="60">
        <f t="shared" si="8"/>
        <v>0</v>
      </c>
      <c r="R25" s="39">
        <f t="shared" si="0"/>
        <v>0</v>
      </c>
      <c r="S25" s="40">
        <f t="shared" si="1"/>
        <v>0</v>
      </c>
    </row>
    <row r="26" spans="1:19" ht="15">
      <c r="A26" s="82"/>
      <c r="B26" s="83"/>
      <c r="C26" s="83"/>
      <c r="D26" s="26">
        <v>0</v>
      </c>
      <c r="E26" s="34">
        <f t="shared" si="2"/>
        <v>0</v>
      </c>
      <c r="F26" s="28">
        <v>0</v>
      </c>
      <c r="G26" s="34">
        <f t="shared" si="3"/>
        <v>0</v>
      </c>
      <c r="H26" s="28">
        <v>0</v>
      </c>
      <c r="I26" s="34">
        <f t="shared" si="4"/>
        <v>0</v>
      </c>
      <c r="J26" s="28">
        <v>0</v>
      </c>
      <c r="K26" s="34">
        <f t="shared" si="5"/>
        <v>0</v>
      </c>
      <c r="L26" s="28">
        <v>0</v>
      </c>
      <c r="M26" s="34">
        <f t="shared" si="6"/>
        <v>0</v>
      </c>
      <c r="N26" s="28">
        <v>0</v>
      </c>
      <c r="O26" s="34">
        <f t="shared" si="7"/>
        <v>0</v>
      </c>
      <c r="P26" s="28">
        <v>0</v>
      </c>
      <c r="Q26" s="60">
        <f t="shared" si="8"/>
        <v>0</v>
      </c>
      <c r="R26" s="39">
        <f t="shared" si="0"/>
        <v>0</v>
      </c>
      <c r="S26" s="40">
        <f t="shared" si="1"/>
        <v>0</v>
      </c>
    </row>
    <row r="27" spans="1:19" ht="15">
      <c r="A27" s="82"/>
      <c r="B27" s="83"/>
      <c r="C27" s="83"/>
      <c r="D27" s="26">
        <v>0</v>
      </c>
      <c r="E27" s="34">
        <f t="shared" si="2"/>
        <v>0</v>
      </c>
      <c r="F27" s="28">
        <v>0</v>
      </c>
      <c r="G27" s="34">
        <f t="shared" si="3"/>
        <v>0</v>
      </c>
      <c r="H27" s="28">
        <v>0</v>
      </c>
      <c r="I27" s="34">
        <f t="shared" si="4"/>
        <v>0</v>
      </c>
      <c r="J27" s="28">
        <v>0</v>
      </c>
      <c r="K27" s="34">
        <f t="shared" si="5"/>
        <v>0</v>
      </c>
      <c r="L27" s="28">
        <v>0</v>
      </c>
      <c r="M27" s="34">
        <f t="shared" si="6"/>
        <v>0</v>
      </c>
      <c r="N27" s="28">
        <v>0</v>
      </c>
      <c r="O27" s="34">
        <f t="shared" si="7"/>
        <v>0</v>
      </c>
      <c r="P27" s="28">
        <v>0</v>
      </c>
      <c r="Q27" s="60">
        <f t="shared" si="8"/>
        <v>0</v>
      </c>
      <c r="R27" s="39">
        <f t="shared" si="0"/>
        <v>0</v>
      </c>
      <c r="S27" s="40">
        <f t="shared" si="1"/>
        <v>0</v>
      </c>
    </row>
    <row r="28" spans="1:19" ht="15">
      <c r="A28" s="82"/>
      <c r="B28" s="83"/>
      <c r="C28" s="83"/>
      <c r="D28" s="26">
        <v>0</v>
      </c>
      <c r="E28" s="34">
        <f t="shared" si="2"/>
        <v>0</v>
      </c>
      <c r="F28" s="28">
        <v>0</v>
      </c>
      <c r="G28" s="34">
        <f t="shared" si="3"/>
        <v>0</v>
      </c>
      <c r="H28" s="28">
        <v>0</v>
      </c>
      <c r="I28" s="34">
        <f t="shared" si="4"/>
        <v>0</v>
      </c>
      <c r="J28" s="28">
        <v>0</v>
      </c>
      <c r="K28" s="34">
        <f t="shared" si="5"/>
        <v>0</v>
      </c>
      <c r="L28" s="28">
        <v>0</v>
      </c>
      <c r="M28" s="34">
        <f t="shared" si="6"/>
        <v>0</v>
      </c>
      <c r="N28" s="28">
        <v>0</v>
      </c>
      <c r="O28" s="34">
        <f t="shared" si="7"/>
        <v>0</v>
      </c>
      <c r="P28" s="28">
        <v>0</v>
      </c>
      <c r="Q28" s="60">
        <f t="shared" si="8"/>
        <v>0</v>
      </c>
      <c r="R28" s="39">
        <f t="shared" si="0"/>
        <v>0</v>
      </c>
      <c r="S28" s="40">
        <f t="shared" si="1"/>
        <v>0</v>
      </c>
    </row>
    <row r="29" spans="1:19" ht="15">
      <c r="A29" s="82"/>
      <c r="B29" s="83"/>
      <c r="C29" s="83"/>
      <c r="D29" s="26">
        <v>0</v>
      </c>
      <c r="E29" s="34">
        <f t="shared" si="2"/>
        <v>0</v>
      </c>
      <c r="F29" s="28">
        <v>0</v>
      </c>
      <c r="G29" s="34">
        <f t="shared" si="3"/>
        <v>0</v>
      </c>
      <c r="H29" s="28">
        <v>0</v>
      </c>
      <c r="I29" s="34">
        <f t="shared" si="4"/>
        <v>0</v>
      </c>
      <c r="J29" s="28">
        <v>0</v>
      </c>
      <c r="K29" s="34">
        <f t="shared" si="5"/>
        <v>0</v>
      </c>
      <c r="L29" s="28">
        <v>0</v>
      </c>
      <c r="M29" s="34">
        <f t="shared" si="6"/>
        <v>0</v>
      </c>
      <c r="N29" s="28">
        <v>0</v>
      </c>
      <c r="O29" s="34">
        <f t="shared" si="7"/>
        <v>0</v>
      </c>
      <c r="P29" s="28">
        <v>0</v>
      </c>
      <c r="Q29" s="60">
        <f t="shared" si="8"/>
        <v>0</v>
      </c>
      <c r="R29" s="39">
        <f t="shared" si="0"/>
        <v>0</v>
      </c>
      <c r="S29" s="40">
        <f t="shared" si="1"/>
        <v>0</v>
      </c>
    </row>
    <row r="30" spans="1:19" ht="15">
      <c r="A30" s="82"/>
      <c r="B30" s="83"/>
      <c r="C30" s="83"/>
      <c r="D30" s="26">
        <v>0</v>
      </c>
      <c r="E30" s="34">
        <f t="shared" si="2"/>
        <v>0</v>
      </c>
      <c r="F30" s="28">
        <v>0</v>
      </c>
      <c r="G30" s="34">
        <f t="shared" si="3"/>
        <v>0</v>
      </c>
      <c r="H30" s="28">
        <v>0</v>
      </c>
      <c r="I30" s="34">
        <f t="shared" si="4"/>
        <v>0</v>
      </c>
      <c r="J30" s="28">
        <v>0</v>
      </c>
      <c r="K30" s="34">
        <f t="shared" si="5"/>
        <v>0</v>
      </c>
      <c r="L30" s="28">
        <v>0</v>
      </c>
      <c r="M30" s="34">
        <f t="shared" si="6"/>
        <v>0</v>
      </c>
      <c r="N30" s="28">
        <v>0</v>
      </c>
      <c r="O30" s="34">
        <f t="shared" si="7"/>
        <v>0</v>
      </c>
      <c r="P30" s="28">
        <v>0</v>
      </c>
      <c r="Q30" s="60">
        <f t="shared" si="8"/>
        <v>0</v>
      </c>
      <c r="R30" s="39">
        <f t="shared" si="0"/>
        <v>0</v>
      </c>
      <c r="S30" s="40">
        <f t="shared" si="1"/>
        <v>0</v>
      </c>
    </row>
    <row r="31" spans="1:19" ht="15">
      <c r="A31" s="82"/>
      <c r="B31" s="83"/>
      <c r="C31" s="83"/>
      <c r="D31" s="26">
        <v>0</v>
      </c>
      <c r="E31" s="34">
        <f t="shared" si="2"/>
        <v>0</v>
      </c>
      <c r="F31" s="28">
        <v>0</v>
      </c>
      <c r="G31" s="34">
        <f t="shared" si="3"/>
        <v>0</v>
      </c>
      <c r="H31" s="28">
        <v>0</v>
      </c>
      <c r="I31" s="34">
        <f t="shared" si="4"/>
        <v>0</v>
      </c>
      <c r="J31" s="28">
        <v>0</v>
      </c>
      <c r="K31" s="34">
        <f t="shared" si="5"/>
        <v>0</v>
      </c>
      <c r="L31" s="28">
        <v>0</v>
      </c>
      <c r="M31" s="34">
        <f t="shared" si="6"/>
        <v>0</v>
      </c>
      <c r="N31" s="28">
        <v>0</v>
      </c>
      <c r="O31" s="34">
        <f t="shared" si="7"/>
        <v>0</v>
      </c>
      <c r="P31" s="28">
        <v>0</v>
      </c>
      <c r="Q31" s="60">
        <f t="shared" si="8"/>
        <v>0</v>
      </c>
      <c r="R31" s="39">
        <f t="shared" si="0"/>
        <v>0</v>
      </c>
      <c r="S31" s="40">
        <f t="shared" si="1"/>
        <v>0</v>
      </c>
    </row>
    <row r="32" spans="1:19" ht="15" thickBot="1">
      <c r="A32" s="84"/>
      <c r="B32" s="85"/>
      <c r="C32" s="85"/>
      <c r="D32" s="56">
        <v>0</v>
      </c>
      <c r="E32" s="57">
        <f t="shared" si="2"/>
        <v>0</v>
      </c>
      <c r="F32" s="58">
        <v>0</v>
      </c>
      <c r="G32" s="57">
        <f t="shared" si="3"/>
        <v>0</v>
      </c>
      <c r="H32" s="58">
        <v>0</v>
      </c>
      <c r="I32" s="57">
        <f t="shared" si="4"/>
        <v>0</v>
      </c>
      <c r="J32" s="58">
        <v>0</v>
      </c>
      <c r="K32" s="57">
        <f t="shared" si="5"/>
        <v>0</v>
      </c>
      <c r="L32" s="58">
        <v>0</v>
      </c>
      <c r="M32" s="57">
        <f t="shared" si="6"/>
        <v>0</v>
      </c>
      <c r="N32" s="58">
        <v>0</v>
      </c>
      <c r="O32" s="57">
        <f t="shared" si="7"/>
        <v>0</v>
      </c>
      <c r="P32" s="58">
        <v>0</v>
      </c>
      <c r="Q32" s="61">
        <f t="shared" si="8"/>
        <v>0</v>
      </c>
      <c r="R32" s="41">
        <f t="shared" si="0"/>
        <v>0</v>
      </c>
      <c r="S32" s="42">
        <f t="shared" si="1"/>
        <v>0</v>
      </c>
    </row>
    <row r="33" spans="1:19" s="16" customFormat="1" ht="15" thickBot="1">
      <c r="A33" s="68" t="s">
        <v>19</v>
      </c>
      <c r="B33" s="69"/>
      <c r="C33" s="70"/>
      <c r="D33" s="54">
        <f aca="true" t="shared" si="9" ref="D33:S33">SUM(D20:D32)</f>
        <v>0</v>
      </c>
      <c r="E33" s="54">
        <f t="shared" si="9"/>
        <v>0</v>
      </c>
      <c r="F33" s="54">
        <f t="shared" si="9"/>
        <v>49.125</v>
      </c>
      <c r="G33" s="54">
        <f t="shared" si="9"/>
        <v>10.75</v>
      </c>
      <c r="H33" s="54">
        <f t="shared" si="9"/>
        <v>15</v>
      </c>
      <c r="I33" s="54">
        <f t="shared" si="9"/>
        <v>1.25</v>
      </c>
      <c r="J33" s="54">
        <f t="shared" si="9"/>
        <v>0</v>
      </c>
      <c r="K33" s="54">
        <f t="shared" si="9"/>
        <v>0</v>
      </c>
      <c r="L33" s="54">
        <f t="shared" si="9"/>
        <v>0</v>
      </c>
      <c r="M33" s="54">
        <f t="shared" si="9"/>
        <v>0</v>
      </c>
      <c r="N33" s="54">
        <f t="shared" si="9"/>
        <v>15.37</v>
      </c>
      <c r="O33" s="54">
        <f t="shared" si="9"/>
        <v>3.5</v>
      </c>
      <c r="P33" s="54">
        <f t="shared" si="9"/>
        <v>57.125</v>
      </c>
      <c r="Q33" s="55">
        <f t="shared" si="9"/>
        <v>14.416666666666668</v>
      </c>
      <c r="R33" s="54">
        <f t="shared" si="9"/>
        <v>93.91166666666666</v>
      </c>
      <c r="S33" s="43">
        <f t="shared" si="9"/>
        <v>29.916666666666668</v>
      </c>
    </row>
    <row r="34" spans="1:20" ht="15">
      <c r="A34" s="31"/>
      <c r="B34" s="31"/>
      <c r="C34" s="31"/>
      <c r="T34" s="16"/>
    </row>
    <row r="35" spans="1:20" s="31" customFormat="1" ht="15">
      <c r="A35" s="71" t="s">
        <v>20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33"/>
    </row>
    <row r="36" spans="1:20" s="31" customFormat="1" ht="15">
      <c r="A36" s="72" t="s">
        <v>21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33"/>
    </row>
    <row r="37" spans="1:19" s="31" customFormat="1" ht="15">
      <c r="A37" s="32"/>
      <c r="B37" s="32"/>
      <c r="C37" s="32"/>
      <c r="R37" s="33"/>
      <c r="S37" s="33"/>
    </row>
    <row r="38" spans="1:19" s="31" customFormat="1" ht="15">
      <c r="A38" s="32"/>
      <c r="B38" s="32"/>
      <c r="C38" s="32"/>
      <c r="R38" s="33"/>
      <c r="S38" s="33"/>
    </row>
  </sheetData>
  <mergeCells count="57">
    <mergeCell ref="A11:S11"/>
    <mergeCell ref="A2:S2"/>
    <mergeCell ref="E3:K3"/>
    <mergeCell ref="A4:S4"/>
    <mergeCell ref="A6:S6"/>
    <mergeCell ref="A7:S7"/>
    <mergeCell ref="P12:Q12"/>
    <mergeCell ref="R12:S12"/>
    <mergeCell ref="D13:S13"/>
    <mergeCell ref="D14:E16"/>
    <mergeCell ref="F14:G16"/>
    <mergeCell ref="H14:I16"/>
    <mergeCell ref="J14:K16"/>
    <mergeCell ref="L14:M16"/>
    <mergeCell ref="D12:E12"/>
    <mergeCell ref="F12:G12"/>
    <mergeCell ref="H12:I12"/>
    <mergeCell ref="J12:K12"/>
    <mergeCell ref="L12:M12"/>
    <mergeCell ref="N12:O12"/>
    <mergeCell ref="N14:O16"/>
    <mergeCell ref="P14:Q16"/>
    <mergeCell ref="M17:M19"/>
    <mergeCell ref="A20:C20"/>
    <mergeCell ref="R14:S16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N17:N19"/>
    <mergeCell ref="O17:O19"/>
    <mergeCell ref="A26:C26"/>
    <mergeCell ref="A21:C21"/>
    <mergeCell ref="J17:J19"/>
    <mergeCell ref="K17:K19"/>
    <mergeCell ref="L17:L19"/>
    <mergeCell ref="R1:S1"/>
    <mergeCell ref="A33:C33"/>
    <mergeCell ref="A35:S35"/>
    <mergeCell ref="A36:S36"/>
    <mergeCell ref="A13:C19"/>
    <mergeCell ref="A27:C27"/>
    <mergeCell ref="A28:C28"/>
    <mergeCell ref="A29:C29"/>
    <mergeCell ref="A30:C30"/>
    <mergeCell ref="A31:C31"/>
    <mergeCell ref="A32:C32"/>
    <mergeCell ref="A22:C22"/>
    <mergeCell ref="A23:C23"/>
    <mergeCell ref="A24:C24"/>
    <mergeCell ref="A25:C25"/>
  </mergeCells>
  <printOptions/>
  <pageMargins left="0.7" right="0.7" top="0.75" bottom="0.75" header="0.3" footer="0.3"/>
  <pageSetup fitToHeight="0" fitToWidth="1" horizontalDpi="600" verticalDpi="600" orientation="landscape" paperSize="5" scale="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 topLeftCell="A6">
      <selection activeCell="A20" sqref="A20:C22"/>
    </sheetView>
  </sheetViews>
  <sheetFormatPr defaultColWidth="8.8515625" defaultRowHeight="15"/>
  <cols>
    <col min="1" max="1" width="24.421875" style="0" customWidth="1"/>
    <col min="2" max="2" width="30.140625" style="0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62" customFormat="1" ht="15">
      <c r="R1" s="138" t="s">
        <v>25</v>
      </c>
      <c r="S1" s="138"/>
    </row>
    <row r="2" spans="1:19" s="1" customFormat="1" ht="15">
      <c r="A2" s="212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19" s="1" customFormat="1" ht="15" thickBot="1">
      <c r="A3" s="2"/>
      <c r="B3" s="2"/>
      <c r="C3" s="2"/>
      <c r="D3" s="144"/>
      <c r="E3" s="144"/>
      <c r="F3" s="144"/>
      <c r="G3" s="144"/>
      <c r="H3" s="144"/>
      <c r="I3" s="144"/>
      <c r="J3" s="144"/>
      <c r="K3" s="144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12" t="s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12" t="s">
        <v>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</row>
    <row r="7" spans="1:19" s="1" customFormat="1" ht="15">
      <c r="A7" s="212" t="s">
        <v>3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</row>
    <row r="8" spans="1:3" s="1" customFormat="1" ht="15" thickBot="1">
      <c r="A8" s="4" t="s">
        <v>4</v>
      </c>
      <c r="B8" s="5"/>
      <c r="C8" s="6"/>
    </row>
    <row r="9" spans="1:3" s="1" customFormat="1" ht="21.75" customHeight="1" thickBot="1">
      <c r="A9" s="7" t="s">
        <v>5</v>
      </c>
      <c r="B9" s="8"/>
      <c r="C9" s="9"/>
    </row>
    <row r="10" spans="1:3" s="1" customFormat="1" ht="15">
      <c r="A10" s="10"/>
      <c r="C10" s="9"/>
    </row>
    <row r="11" spans="1:19" s="1" customFormat="1" ht="15">
      <c r="A11" s="213" t="s">
        <v>6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</row>
    <row r="12" spans="1:19" s="1" customFormat="1" ht="15" thickBot="1">
      <c r="A12" s="11"/>
      <c r="B12" s="11"/>
      <c r="C12" s="11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</row>
    <row r="13" spans="1:19" ht="15" thickTop="1">
      <c r="A13" s="189"/>
      <c r="B13" s="190"/>
      <c r="C13" s="190"/>
      <c r="D13" s="191" t="s">
        <v>7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3"/>
    </row>
    <row r="14" spans="1:19" ht="15">
      <c r="A14" s="194"/>
      <c r="B14" s="143"/>
      <c r="C14" s="143"/>
      <c r="D14" s="197" t="s">
        <v>8</v>
      </c>
      <c r="E14" s="198"/>
      <c r="F14" s="203" t="s">
        <v>9</v>
      </c>
      <c r="G14" s="204"/>
      <c r="H14" s="159" t="s">
        <v>10</v>
      </c>
      <c r="I14" s="160"/>
      <c r="J14" s="165" t="s">
        <v>11</v>
      </c>
      <c r="K14" s="209"/>
      <c r="L14" s="159" t="s">
        <v>12</v>
      </c>
      <c r="M14" s="160"/>
      <c r="N14" s="159" t="s">
        <v>13</v>
      </c>
      <c r="O14" s="160"/>
      <c r="P14" s="165" t="s">
        <v>14</v>
      </c>
      <c r="Q14" s="166"/>
      <c r="R14" s="171" t="s">
        <v>15</v>
      </c>
      <c r="S14" s="172"/>
    </row>
    <row r="15" spans="1:19" ht="15">
      <c r="A15" s="194"/>
      <c r="B15" s="143"/>
      <c r="C15" s="143"/>
      <c r="D15" s="199"/>
      <c r="E15" s="200"/>
      <c r="F15" s="205"/>
      <c r="G15" s="206"/>
      <c r="H15" s="161"/>
      <c r="I15" s="162"/>
      <c r="J15" s="167"/>
      <c r="K15" s="210"/>
      <c r="L15" s="161"/>
      <c r="M15" s="162"/>
      <c r="N15" s="161"/>
      <c r="O15" s="162"/>
      <c r="P15" s="167"/>
      <c r="Q15" s="168"/>
      <c r="R15" s="173"/>
      <c r="S15" s="174"/>
    </row>
    <row r="16" spans="1:19" ht="15" thickBot="1">
      <c r="A16" s="195"/>
      <c r="B16" s="196"/>
      <c r="C16" s="196"/>
      <c r="D16" s="201"/>
      <c r="E16" s="202"/>
      <c r="F16" s="207"/>
      <c r="G16" s="208"/>
      <c r="H16" s="163"/>
      <c r="I16" s="164"/>
      <c r="J16" s="169"/>
      <c r="K16" s="211"/>
      <c r="L16" s="163"/>
      <c r="M16" s="164"/>
      <c r="N16" s="163"/>
      <c r="O16" s="164"/>
      <c r="P16" s="169"/>
      <c r="Q16" s="170"/>
      <c r="R16" s="175"/>
      <c r="S16" s="176"/>
    </row>
    <row r="17" spans="1:19" ht="15">
      <c r="A17" s="177" t="s">
        <v>16</v>
      </c>
      <c r="B17" s="178"/>
      <c r="C17" s="178"/>
      <c r="D17" s="179" t="s">
        <v>17</v>
      </c>
      <c r="E17" s="156" t="s">
        <v>18</v>
      </c>
      <c r="F17" s="153" t="s">
        <v>17</v>
      </c>
      <c r="G17" s="156" t="s">
        <v>18</v>
      </c>
      <c r="H17" s="153" t="s">
        <v>17</v>
      </c>
      <c r="I17" s="156" t="s">
        <v>18</v>
      </c>
      <c r="J17" s="153" t="s">
        <v>17</v>
      </c>
      <c r="K17" s="156" t="s">
        <v>18</v>
      </c>
      <c r="L17" s="153" t="s">
        <v>17</v>
      </c>
      <c r="M17" s="156" t="s">
        <v>18</v>
      </c>
      <c r="N17" s="153" t="s">
        <v>17</v>
      </c>
      <c r="O17" s="156" t="s">
        <v>18</v>
      </c>
      <c r="P17" s="153" t="s">
        <v>17</v>
      </c>
      <c r="Q17" s="156" t="s">
        <v>18</v>
      </c>
      <c r="R17" s="182" t="s">
        <v>17</v>
      </c>
      <c r="S17" s="185" t="s">
        <v>18</v>
      </c>
    </row>
    <row r="18" spans="1:19" ht="15">
      <c r="A18" s="76"/>
      <c r="B18" s="77"/>
      <c r="C18" s="77"/>
      <c r="D18" s="180"/>
      <c r="E18" s="157"/>
      <c r="F18" s="154"/>
      <c r="G18" s="157"/>
      <c r="H18" s="154"/>
      <c r="I18" s="157"/>
      <c r="J18" s="154"/>
      <c r="K18" s="157"/>
      <c r="L18" s="154"/>
      <c r="M18" s="157"/>
      <c r="N18" s="154"/>
      <c r="O18" s="157"/>
      <c r="P18" s="154"/>
      <c r="Q18" s="157"/>
      <c r="R18" s="183"/>
      <c r="S18" s="186"/>
    </row>
    <row r="19" spans="1:19" ht="15" thickBot="1">
      <c r="A19" s="79"/>
      <c r="B19" s="80"/>
      <c r="C19" s="80"/>
      <c r="D19" s="181"/>
      <c r="E19" s="158"/>
      <c r="F19" s="155"/>
      <c r="G19" s="158"/>
      <c r="H19" s="155"/>
      <c r="I19" s="158"/>
      <c r="J19" s="155"/>
      <c r="K19" s="158"/>
      <c r="L19" s="155"/>
      <c r="M19" s="158"/>
      <c r="N19" s="155"/>
      <c r="O19" s="158"/>
      <c r="P19" s="155"/>
      <c r="Q19" s="158"/>
      <c r="R19" s="184"/>
      <c r="S19" s="187"/>
    </row>
    <row r="20" spans="1:19" ht="15" thickBot="1">
      <c r="A20" s="149" t="s">
        <v>41</v>
      </c>
      <c r="B20" s="150"/>
      <c r="C20" s="150"/>
      <c r="D20" s="29">
        <v>0</v>
      </c>
      <c r="E20" s="35">
        <f>D20/12</f>
        <v>0</v>
      </c>
      <c r="F20" s="30">
        <v>0</v>
      </c>
      <c r="G20" s="35">
        <f>F20/12</f>
        <v>0</v>
      </c>
      <c r="H20" s="30">
        <v>0</v>
      </c>
      <c r="I20" s="35">
        <f>H20/12</f>
        <v>0</v>
      </c>
      <c r="J20" s="30">
        <v>0</v>
      </c>
      <c r="K20" s="35">
        <f>J20/12</f>
        <v>0</v>
      </c>
      <c r="L20" s="30">
        <v>0</v>
      </c>
      <c r="M20" s="35">
        <f>L20/12</f>
        <v>0</v>
      </c>
      <c r="N20" s="30">
        <v>9.37</v>
      </c>
      <c r="O20" s="35">
        <v>3</v>
      </c>
      <c r="P20" s="30">
        <v>0</v>
      </c>
      <c r="Q20" s="35">
        <v>3</v>
      </c>
      <c r="R20" s="51">
        <f>D20+F20+H20+J20+L20+N20+Q20</f>
        <v>12.37</v>
      </c>
      <c r="S20" s="52">
        <f>E20+G20+I20+K20+M20+O20+Q20</f>
        <v>6</v>
      </c>
    </row>
    <row r="21" spans="1:19" ht="15" thickBot="1">
      <c r="A21" s="149" t="s">
        <v>42</v>
      </c>
      <c r="B21" s="150"/>
      <c r="C21" s="150"/>
      <c r="D21" s="29">
        <v>0</v>
      </c>
      <c r="E21" s="35">
        <f aca="true" t="shared" si="0" ref="E21:E28">D21/12</f>
        <v>0</v>
      </c>
      <c r="F21" s="30">
        <v>0</v>
      </c>
      <c r="G21" s="35">
        <f aca="true" t="shared" si="1" ref="G21:G28">F21/12</f>
        <v>0</v>
      </c>
      <c r="H21" s="30">
        <v>0</v>
      </c>
      <c r="I21" s="35">
        <f aca="true" t="shared" si="2" ref="I21:I28">H21/12</f>
        <v>0</v>
      </c>
      <c r="J21" s="30">
        <v>0</v>
      </c>
      <c r="K21" s="35">
        <f aca="true" t="shared" si="3" ref="K21:K28">J21/12</f>
        <v>0</v>
      </c>
      <c r="L21" s="30">
        <v>0</v>
      </c>
      <c r="M21" s="35">
        <f aca="true" t="shared" si="4" ref="M21:M28">L21/12</f>
        <v>0</v>
      </c>
      <c r="N21" s="30">
        <v>0</v>
      </c>
      <c r="O21" s="35">
        <f aca="true" t="shared" si="5" ref="O21:O28">N21/12</f>
        <v>0</v>
      </c>
      <c r="P21" s="30">
        <v>28.125</v>
      </c>
      <c r="Q21" s="35">
        <v>9</v>
      </c>
      <c r="R21" s="51">
        <f aca="true" t="shared" si="6" ref="R21:R28">D21+F21+H21+J21+L21+N21+Q21</f>
        <v>9</v>
      </c>
      <c r="S21" s="52">
        <f aca="true" t="shared" si="7" ref="S21:S28">E21+G21+I21+K21+M21+O21+Q21</f>
        <v>9</v>
      </c>
    </row>
    <row r="22" spans="1:19" ht="15" thickBot="1">
      <c r="A22" s="149" t="s">
        <v>43</v>
      </c>
      <c r="B22" s="150"/>
      <c r="C22" s="150"/>
      <c r="D22" s="29">
        <v>0</v>
      </c>
      <c r="E22" s="35">
        <f t="shared" si="0"/>
        <v>0</v>
      </c>
      <c r="F22" s="30">
        <v>28.125</v>
      </c>
      <c r="G22" s="35">
        <v>9</v>
      </c>
      <c r="H22" s="30">
        <v>0</v>
      </c>
      <c r="I22" s="35">
        <f t="shared" si="2"/>
        <v>0</v>
      </c>
      <c r="J22" s="30">
        <v>0</v>
      </c>
      <c r="K22" s="35">
        <f t="shared" si="3"/>
        <v>0</v>
      </c>
      <c r="L22" s="30">
        <v>0</v>
      </c>
      <c r="M22" s="35">
        <f t="shared" si="4"/>
        <v>0</v>
      </c>
      <c r="N22" s="30">
        <v>0</v>
      </c>
      <c r="O22" s="35">
        <f t="shared" si="5"/>
        <v>0</v>
      </c>
      <c r="P22" s="30">
        <v>0</v>
      </c>
      <c r="Q22" s="35">
        <f aca="true" t="shared" si="8" ref="Q22:Q28">P22/12</f>
        <v>0</v>
      </c>
      <c r="R22" s="51">
        <f t="shared" si="6"/>
        <v>28.125</v>
      </c>
      <c r="S22" s="52">
        <f t="shared" si="7"/>
        <v>9</v>
      </c>
    </row>
    <row r="23" spans="1:19" ht="16" thickBot="1">
      <c r="A23" s="145"/>
      <c r="B23" s="145"/>
      <c r="C23" s="145"/>
      <c r="D23" s="29">
        <v>0</v>
      </c>
      <c r="E23" s="35">
        <f t="shared" si="0"/>
        <v>0</v>
      </c>
      <c r="F23" s="30">
        <v>0</v>
      </c>
      <c r="G23" s="35">
        <f t="shared" si="1"/>
        <v>0</v>
      </c>
      <c r="H23" s="30">
        <v>0</v>
      </c>
      <c r="I23" s="35">
        <f t="shared" si="2"/>
        <v>0</v>
      </c>
      <c r="J23" s="30">
        <v>0</v>
      </c>
      <c r="K23" s="35">
        <f t="shared" si="3"/>
        <v>0</v>
      </c>
      <c r="L23" s="30">
        <v>0</v>
      </c>
      <c r="M23" s="35">
        <f t="shared" si="4"/>
        <v>0</v>
      </c>
      <c r="N23" s="30">
        <v>0</v>
      </c>
      <c r="O23" s="35">
        <f t="shared" si="5"/>
        <v>0</v>
      </c>
      <c r="P23" s="30">
        <v>0</v>
      </c>
      <c r="Q23" s="35">
        <f t="shared" si="8"/>
        <v>0</v>
      </c>
      <c r="R23" s="51">
        <f t="shared" si="6"/>
        <v>0</v>
      </c>
      <c r="S23" s="52">
        <f t="shared" si="7"/>
        <v>0</v>
      </c>
    </row>
    <row r="24" spans="1:19" ht="16" thickBot="1">
      <c r="A24" s="145"/>
      <c r="B24" s="145"/>
      <c r="C24" s="145"/>
      <c r="D24" s="29">
        <v>0</v>
      </c>
      <c r="E24" s="35">
        <f t="shared" si="0"/>
        <v>0</v>
      </c>
      <c r="F24" s="30">
        <v>0</v>
      </c>
      <c r="G24" s="35">
        <f t="shared" si="1"/>
        <v>0</v>
      </c>
      <c r="H24" s="30">
        <v>0</v>
      </c>
      <c r="I24" s="35">
        <f t="shared" si="2"/>
        <v>0</v>
      </c>
      <c r="J24" s="30">
        <v>0</v>
      </c>
      <c r="K24" s="35">
        <f t="shared" si="3"/>
        <v>0</v>
      </c>
      <c r="L24" s="30">
        <v>0</v>
      </c>
      <c r="M24" s="35">
        <f t="shared" si="4"/>
        <v>0</v>
      </c>
      <c r="N24" s="30">
        <v>0</v>
      </c>
      <c r="O24" s="35">
        <f t="shared" si="5"/>
        <v>0</v>
      </c>
      <c r="P24" s="30">
        <v>0</v>
      </c>
      <c r="Q24" s="35">
        <f t="shared" si="8"/>
        <v>0</v>
      </c>
      <c r="R24" s="51">
        <f t="shared" si="6"/>
        <v>0</v>
      </c>
      <c r="S24" s="52">
        <f t="shared" si="7"/>
        <v>0</v>
      </c>
    </row>
    <row r="25" spans="1:19" ht="16" thickBot="1">
      <c r="A25" s="145"/>
      <c r="B25" s="145"/>
      <c r="C25" s="145"/>
      <c r="D25" s="29">
        <v>0</v>
      </c>
      <c r="E25" s="35">
        <f t="shared" si="0"/>
        <v>0</v>
      </c>
      <c r="F25" s="30">
        <v>0</v>
      </c>
      <c r="G25" s="35">
        <f t="shared" si="1"/>
        <v>0</v>
      </c>
      <c r="H25" s="30">
        <v>0</v>
      </c>
      <c r="I25" s="35">
        <f t="shared" si="2"/>
        <v>0</v>
      </c>
      <c r="J25" s="30">
        <v>0</v>
      </c>
      <c r="K25" s="35">
        <f t="shared" si="3"/>
        <v>0</v>
      </c>
      <c r="L25" s="30">
        <v>0</v>
      </c>
      <c r="M25" s="35">
        <f t="shared" si="4"/>
        <v>0</v>
      </c>
      <c r="N25" s="30">
        <v>0</v>
      </c>
      <c r="O25" s="35">
        <f t="shared" si="5"/>
        <v>0</v>
      </c>
      <c r="P25" s="30">
        <v>0</v>
      </c>
      <c r="Q25" s="35">
        <f t="shared" si="8"/>
        <v>0</v>
      </c>
      <c r="R25" s="51">
        <f t="shared" si="6"/>
        <v>0</v>
      </c>
      <c r="S25" s="52">
        <f t="shared" si="7"/>
        <v>0</v>
      </c>
    </row>
    <row r="26" spans="1:19" ht="16" thickBot="1">
      <c r="A26" s="145"/>
      <c r="B26" s="145"/>
      <c r="C26" s="145"/>
      <c r="D26" s="29">
        <v>0</v>
      </c>
      <c r="E26" s="35">
        <f t="shared" si="0"/>
        <v>0</v>
      </c>
      <c r="F26" s="30">
        <v>0</v>
      </c>
      <c r="G26" s="35">
        <f t="shared" si="1"/>
        <v>0</v>
      </c>
      <c r="H26" s="30">
        <v>0</v>
      </c>
      <c r="I26" s="35">
        <f t="shared" si="2"/>
        <v>0</v>
      </c>
      <c r="J26" s="30">
        <v>0</v>
      </c>
      <c r="K26" s="35">
        <f t="shared" si="3"/>
        <v>0</v>
      </c>
      <c r="L26" s="30">
        <v>0</v>
      </c>
      <c r="M26" s="35">
        <f t="shared" si="4"/>
        <v>0</v>
      </c>
      <c r="N26" s="30">
        <v>0</v>
      </c>
      <c r="O26" s="35">
        <f t="shared" si="5"/>
        <v>0</v>
      </c>
      <c r="P26" s="30">
        <v>0</v>
      </c>
      <c r="Q26" s="35">
        <f t="shared" si="8"/>
        <v>0</v>
      </c>
      <c r="R26" s="51">
        <f t="shared" si="6"/>
        <v>0</v>
      </c>
      <c r="S26" s="52">
        <f t="shared" si="7"/>
        <v>0</v>
      </c>
    </row>
    <row r="27" spans="1:19" ht="16" thickBot="1">
      <c r="A27" s="145"/>
      <c r="B27" s="145"/>
      <c r="C27" s="145"/>
      <c r="D27" s="29">
        <v>0</v>
      </c>
      <c r="E27" s="35">
        <f t="shared" si="0"/>
        <v>0</v>
      </c>
      <c r="F27" s="30">
        <v>0</v>
      </c>
      <c r="G27" s="35">
        <f t="shared" si="1"/>
        <v>0</v>
      </c>
      <c r="H27" s="30">
        <v>0</v>
      </c>
      <c r="I27" s="35">
        <f t="shared" si="2"/>
        <v>0</v>
      </c>
      <c r="J27" s="30">
        <v>0</v>
      </c>
      <c r="K27" s="35">
        <f t="shared" si="3"/>
        <v>0</v>
      </c>
      <c r="L27" s="30">
        <v>0</v>
      </c>
      <c r="M27" s="35">
        <f t="shared" si="4"/>
        <v>0</v>
      </c>
      <c r="N27" s="30">
        <v>0</v>
      </c>
      <c r="O27" s="35">
        <f t="shared" si="5"/>
        <v>0</v>
      </c>
      <c r="P27" s="30">
        <v>0</v>
      </c>
      <c r="Q27" s="35">
        <f t="shared" si="8"/>
        <v>0</v>
      </c>
      <c r="R27" s="51">
        <f t="shared" si="6"/>
        <v>0</v>
      </c>
      <c r="S27" s="52">
        <f t="shared" si="7"/>
        <v>0</v>
      </c>
    </row>
    <row r="28" spans="1:19" ht="16" thickBot="1">
      <c r="A28" s="145"/>
      <c r="B28" s="145"/>
      <c r="C28" s="145"/>
      <c r="D28" s="29">
        <v>0</v>
      </c>
      <c r="E28" s="35">
        <f t="shared" si="0"/>
        <v>0</v>
      </c>
      <c r="F28" s="30">
        <v>0</v>
      </c>
      <c r="G28" s="35">
        <f t="shared" si="1"/>
        <v>0</v>
      </c>
      <c r="H28" s="30">
        <v>0</v>
      </c>
      <c r="I28" s="35">
        <f t="shared" si="2"/>
        <v>0</v>
      </c>
      <c r="J28" s="30">
        <v>0</v>
      </c>
      <c r="K28" s="35">
        <f t="shared" si="3"/>
        <v>0</v>
      </c>
      <c r="L28" s="30">
        <v>0</v>
      </c>
      <c r="M28" s="35">
        <f t="shared" si="4"/>
        <v>0</v>
      </c>
      <c r="N28" s="30">
        <v>0</v>
      </c>
      <c r="O28" s="35">
        <f t="shared" si="5"/>
        <v>0</v>
      </c>
      <c r="P28" s="30">
        <v>0</v>
      </c>
      <c r="Q28" s="35">
        <f t="shared" si="8"/>
        <v>0</v>
      </c>
      <c r="R28" s="51">
        <f t="shared" si="6"/>
        <v>0</v>
      </c>
      <c r="S28" s="52">
        <f t="shared" si="7"/>
        <v>0</v>
      </c>
    </row>
    <row r="29" spans="1:19" ht="16" thickBot="1">
      <c r="A29" s="145"/>
      <c r="B29" s="145"/>
      <c r="C29" s="145"/>
      <c r="D29" s="29">
        <v>0</v>
      </c>
      <c r="E29" s="35">
        <f aca="true" t="shared" si="9" ref="E29:E33">D29/12</f>
        <v>0</v>
      </c>
      <c r="F29" s="30">
        <v>0</v>
      </c>
      <c r="G29" s="35">
        <f aca="true" t="shared" si="10" ref="G29:G33">F29/12</f>
        <v>0</v>
      </c>
      <c r="H29" s="30">
        <v>0</v>
      </c>
      <c r="I29" s="35">
        <f aca="true" t="shared" si="11" ref="I29:I33">H29/12</f>
        <v>0</v>
      </c>
      <c r="J29" s="30">
        <v>0</v>
      </c>
      <c r="K29" s="35">
        <f aca="true" t="shared" si="12" ref="K29:K33">J29/12</f>
        <v>0</v>
      </c>
      <c r="L29" s="30">
        <v>0</v>
      </c>
      <c r="M29" s="35">
        <f aca="true" t="shared" si="13" ref="M29:M33">L29/12</f>
        <v>0</v>
      </c>
      <c r="N29" s="30">
        <v>0</v>
      </c>
      <c r="O29" s="35">
        <f aca="true" t="shared" si="14" ref="O29:O33">N29/12</f>
        <v>0</v>
      </c>
      <c r="P29" s="30">
        <v>0</v>
      </c>
      <c r="Q29" s="35">
        <f aca="true" t="shared" si="15" ref="Q29:Q33">P29/12</f>
        <v>0</v>
      </c>
      <c r="R29" s="51">
        <f aca="true" t="shared" si="16" ref="R29:R33">D29+F29+H29+J29+L29+N29+Q29</f>
        <v>0</v>
      </c>
      <c r="S29" s="52">
        <f aca="true" t="shared" si="17" ref="S29:S33">E29+G29+I29+K29+M29+O29+Q29</f>
        <v>0</v>
      </c>
    </row>
    <row r="30" spans="1:19" ht="16" thickBot="1">
      <c r="A30" s="146"/>
      <c r="B30" s="147"/>
      <c r="C30" s="148"/>
      <c r="D30" s="29">
        <v>0</v>
      </c>
      <c r="E30" s="35">
        <f t="shared" si="9"/>
        <v>0</v>
      </c>
      <c r="F30" s="30">
        <v>0</v>
      </c>
      <c r="G30" s="35">
        <f t="shared" si="10"/>
        <v>0</v>
      </c>
      <c r="H30" s="30">
        <v>0</v>
      </c>
      <c r="I30" s="35">
        <f t="shared" si="11"/>
        <v>0</v>
      </c>
      <c r="J30" s="30">
        <v>0</v>
      </c>
      <c r="K30" s="35">
        <f t="shared" si="12"/>
        <v>0</v>
      </c>
      <c r="L30" s="30">
        <v>0</v>
      </c>
      <c r="M30" s="35">
        <f t="shared" si="13"/>
        <v>0</v>
      </c>
      <c r="N30" s="30">
        <v>0</v>
      </c>
      <c r="O30" s="35">
        <f t="shared" si="14"/>
        <v>0</v>
      </c>
      <c r="P30" s="30">
        <v>0</v>
      </c>
      <c r="Q30" s="35">
        <f t="shared" si="15"/>
        <v>0</v>
      </c>
      <c r="R30" s="51">
        <f t="shared" si="16"/>
        <v>0</v>
      </c>
      <c r="S30" s="52">
        <f t="shared" si="17"/>
        <v>0</v>
      </c>
    </row>
    <row r="31" spans="1:19" ht="16" thickBot="1">
      <c r="A31" s="145"/>
      <c r="B31" s="145"/>
      <c r="C31" s="145"/>
      <c r="D31" s="29">
        <v>0</v>
      </c>
      <c r="E31" s="35">
        <f t="shared" si="9"/>
        <v>0</v>
      </c>
      <c r="F31" s="30">
        <v>0</v>
      </c>
      <c r="G31" s="35">
        <f t="shared" si="10"/>
        <v>0</v>
      </c>
      <c r="H31" s="30">
        <v>0</v>
      </c>
      <c r="I31" s="35">
        <f t="shared" si="11"/>
        <v>0</v>
      </c>
      <c r="J31" s="30">
        <v>0</v>
      </c>
      <c r="K31" s="35">
        <f t="shared" si="12"/>
        <v>0</v>
      </c>
      <c r="L31" s="30">
        <v>0</v>
      </c>
      <c r="M31" s="35">
        <f t="shared" si="13"/>
        <v>0</v>
      </c>
      <c r="N31" s="30">
        <v>0</v>
      </c>
      <c r="O31" s="35">
        <f t="shared" si="14"/>
        <v>0</v>
      </c>
      <c r="P31" s="30">
        <v>0</v>
      </c>
      <c r="Q31" s="35">
        <f t="shared" si="15"/>
        <v>0</v>
      </c>
      <c r="R31" s="51">
        <f t="shared" si="16"/>
        <v>0</v>
      </c>
      <c r="S31" s="52">
        <f t="shared" si="17"/>
        <v>0</v>
      </c>
    </row>
    <row r="32" spans="1:19" ht="15" thickBot="1">
      <c r="A32" s="149"/>
      <c r="B32" s="150"/>
      <c r="C32" s="150"/>
      <c r="D32" s="29">
        <v>0</v>
      </c>
      <c r="E32" s="35">
        <f t="shared" si="9"/>
        <v>0</v>
      </c>
      <c r="F32" s="30">
        <v>0</v>
      </c>
      <c r="G32" s="35">
        <f t="shared" si="10"/>
        <v>0</v>
      </c>
      <c r="H32" s="30">
        <v>0</v>
      </c>
      <c r="I32" s="35">
        <f t="shared" si="11"/>
        <v>0</v>
      </c>
      <c r="J32" s="30">
        <v>0</v>
      </c>
      <c r="K32" s="35">
        <f t="shared" si="12"/>
        <v>0</v>
      </c>
      <c r="L32" s="30">
        <v>0</v>
      </c>
      <c r="M32" s="35">
        <f t="shared" si="13"/>
        <v>0</v>
      </c>
      <c r="N32" s="30">
        <v>0</v>
      </c>
      <c r="O32" s="35">
        <f t="shared" si="14"/>
        <v>0</v>
      </c>
      <c r="P32" s="30">
        <v>0</v>
      </c>
      <c r="Q32" s="35">
        <f t="shared" si="15"/>
        <v>0</v>
      </c>
      <c r="R32" s="51">
        <f t="shared" si="16"/>
        <v>0</v>
      </c>
      <c r="S32" s="52">
        <f t="shared" si="17"/>
        <v>0</v>
      </c>
    </row>
    <row r="33" spans="1:19" ht="15" thickBot="1">
      <c r="A33" s="151"/>
      <c r="B33" s="152"/>
      <c r="C33" s="152"/>
      <c r="D33" s="29">
        <v>0</v>
      </c>
      <c r="E33" s="35">
        <f t="shared" si="9"/>
        <v>0</v>
      </c>
      <c r="F33" s="30">
        <v>0</v>
      </c>
      <c r="G33" s="35">
        <f t="shared" si="10"/>
        <v>0</v>
      </c>
      <c r="H33" s="30">
        <v>0</v>
      </c>
      <c r="I33" s="35">
        <f t="shared" si="11"/>
        <v>0</v>
      </c>
      <c r="J33" s="30">
        <v>0</v>
      </c>
      <c r="K33" s="35">
        <f t="shared" si="12"/>
        <v>0</v>
      </c>
      <c r="L33" s="30">
        <v>0</v>
      </c>
      <c r="M33" s="35">
        <f t="shared" si="13"/>
        <v>0</v>
      </c>
      <c r="N33" s="30">
        <v>0</v>
      </c>
      <c r="O33" s="35">
        <f t="shared" si="14"/>
        <v>0</v>
      </c>
      <c r="P33" s="30">
        <v>0</v>
      </c>
      <c r="Q33" s="35">
        <f t="shared" si="15"/>
        <v>0</v>
      </c>
      <c r="R33" s="51">
        <f t="shared" si="16"/>
        <v>0</v>
      </c>
      <c r="S33" s="52">
        <f t="shared" si="17"/>
        <v>0</v>
      </c>
    </row>
    <row r="34" spans="1:19" s="1" customFormat="1" ht="15" thickBot="1">
      <c r="A34" s="139" t="s">
        <v>19</v>
      </c>
      <c r="B34" s="140"/>
      <c r="C34" s="141"/>
      <c r="D34" s="36">
        <f aca="true" t="shared" si="18" ref="D34:S34">SUM(D20:D33)</f>
        <v>0</v>
      </c>
      <c r="E34" s="36">
        <f t="shared" si="18"/>
        <v>0</v>
      </c>
      <c r="F34" s="36">
        <f t="shared" si="18"/>
        <v>28.125</v>
      </c>
      <c r="G34" s="36">
        <f t="shared" si="18"/>
        <v>9</v>
      </c>
      <c r="H34" s="36">
        <f t="shared" si="18"/>
        <v>0</v>
      </c>
      <c r="I34" s="36">
        <f t="shared" si="18"/>
        <v>0</v>
      </c>
      <c r="J34" s="36">
        <f t="shared" si="18"/>
        <v>0</v>
      </c>
      <c r="K34" s="36">
        <f t="shared" si="18"/>
        <v>0</v>
      </c>
      <c r="L34" s="36">
        <f t="shared" si="18"/>
        <v>0</v>
      </c>
      <c r="M34" s="36">
        <f t="shared" si="18"/>
        <v>0</v>
      </c>
      <c r="N34" s="36">
        <f t="shared" si="18"/>
        <v>9.37</v>
      </c>
      <c r="O34" s="36">
        <f t="shared" si="18"/>
        <v>3</v>
      </c>
      <c r="P34" s="36">
        <f t="shared" si="18"/>
        <v>28.125</v>
      </c>
      <c r="Q34" s="50">
        <f t="shared" si="18"/>
        <v>12</v>
      </c>
      <c r="R34" s="36">
        <f t="shared" si="18"/>
        <v>49.495</v>
      </c>
      <c r="S34" s="44">
        <f t="shared" si="18"/>
        <v>24</v>
      </c>
    </row>
    <row r="35" spans="1:20" ht="15">
      <c r="A35" s="12"/>
      <c r="B35" s="12"/>
      <c r="C35" s="12"/>
      <c r="T35" s="1"/>
    </row>
    <row r="36" spans="1:20" s="12" customFormat="1" ht="15">
      <c r="A36" s="142" t="s">
        <v>20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5"/>
    </row>
    <row r="37" spans="1:20" s="12" customFormat="1" ht="15">
      <c r="A37" s="143" t="s">
        <v>21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5"/>
    </row>
    <row r="38" spans="1:19" s="12" customFormat="1" ht="15">
      <c r="A38" s="14"/>
      <c r="B38" s="14"/>
      <c r="C38" s="14"/>
      <c r="R38" s="15"/>
      <c r="S38" s="15"/>
    </row>
    <row r="39" spans="1:19" s="12" customFormat="1" ht="15">
      <c r="A39" s="14"/>
      <c r="B39" s="14"/>
      <c r="C39" s="14"/>
      <c r="R39" s="15"/>
      <c r="S39" s="15"/>
    </row>
  </sheetData>
  <mergeCells count="60">
    <mergeCell ref="L12:M12"/>
    <mergeCell ref="N12:O12"/>
    <mergeCell ref="A2:S2"/>
    <mergeCell ref="A4:S4"/>
    <mergeCell ref="A6:S6"/>
    <mergeCell ref="A7:S7"/>
    <mergeCell ref="A11:S11"/>
    <mergeCell ref="N17:N19"/>
    <mergeCell ref="O17:O19"/>
    <mergeCell ref="P12:Q12"/>
    <mergeCell ref="R12:S12"/>
    <mergeCell ref="A13:C13"/>
    <mergeCell ref="D13:S13"/>
    <mergeCell ref="A14:C16"/>
    <mergeCell ref="D14:E16"/>
    <mergeCell ref="F14:G16"/>
    <mergeCell ref="H14:I16"/>
    <mergeCell ref="J14:K16"/>
    <mergeCell ref="L14:M16"/>
    <mergeCell ref="D12:E12"/>
    <mergeCell ref="F12:G12"/>
    <mergeCell ref="H12:I12"/>
    <mergeCell ref="J12:K12"/>
    <mergeCell ref="M17:M19"/>
    <mergeCell ref="A20:C20"/>
    <mergeCell ref="N14:O16"/>
    <mergeCell ref="P14:Q16"/>
    <mergeCell ref="R14:S16"/>
    <mergeCell ref="A17:C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A27:C27"/>
    <mergeCell ref="A21:C21"/>
    <mergeCell ref="J17:J19"/>
    <mergeCell ref="K17:K19"/>
    <mergeCell ref="L17:L19"/>
    <mergeCell ref="R1:S1"/>
    <mergeCell ref="A34:C34"/>
    <mergeCell ref="A36:S36"/>
    <mergeCell ref="A37:S37"/>
    <mergeCell ref="D3:K3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</mergeCells>
  <printOptions/>
  <pageMargins left="0.7" right="0.7" top="0.75" bottom="0.75" header="0.3" footer="0.3"/>
  <pageSetup fitToHeight="0" fitToWidth="1" horizontalDpi="600" verticalDpi="600" orientation="landscape" paperSize="5" scale="8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 topLeftCell="A1">
      <selection activeCell="A20" sqref="A20:C31"/>
    </sheetView>
  </sheetViews>
  <sheetFormatPr defaultColWidth="8.8515625" defaultRowHeight="15"/>
  <cols>
    <col min="1" max="1" width="25.140625" style="0" customWidth="1"/>
    <col min="2" max="2" width="31.140625" style="0" bestFit="1" customWidth="1"/>
    <col min="3" max="3" width="8.28125" style="0" customWidth="1"/>
    <col min="4" max="5" width="8.00390625" style="0" customWidth="1"/>
    <col min="6" max="6" width="7.00390625" style="0" bestFit="1" customWidth="1"/>
    <col min="7" max="8" width="7.28125" style="0" customWidth="1"/>
    <col min="9" max="9" width="6.421875" style="0" customWidth="1"/>
    <col min="10" max="15" width="6.28125" style="0" customWidth="1"/>
    <col min="16" max="17" width="7.28125" style="0" customWidth="1"/>
    <col min="18" max="18" width="11.28125" style="1" customWidth="1"/>
    <col min="19" max="19" width="11.00390625" style="1" customWidth="1"/>
  </cols>
  <sheetData>
    <row r="1" spans="18:19" s="62" customFormat="1" ht="15">
      <c r="R1" s="138" t="s">
        <v>25</v>
      </c>
      <c r="S1" s="138"/>
    </row>
    <row r="2" spans="1:19" s="1" customFormat="1" ht="15">
      <c r="A2" s="212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19" s="1" customFormat="1" ht="15" thickBot="1">
      <c r="A3" s="2"/>
      <c r="B3" s="2"/>
      <c r="C3" s="2"/>
      <c r="D3" s="144"/>
      <c r="E3" s="144"/>
      <c r="F3" s="144"/>
      <c r="G3" s="144"/>
      <c r="H3" s="144"/>
      <c r="I3" s="144"/>
      <c r="J3" s="144"/>
      <c r="K3" s="144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12" t="s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5">
      <c r="A6" s="212" t="s">
        <v>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</row>
    <row r="7" spans="1:19" s="1" customFormat="1" ht="15">
      <c r="A7" s="212" t="s">
        <v>3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</row>
    <row r="8" spans="1:3" s="1" customFormat="1" ht="15" thickBot="1">
      <c r="A8" s="4" t="s">
        <v>4</v>
      </c>
      <c r="B8" s="5"/>
      <c r="C8" s="6"/>
    </row>
    <row r="9" spans="1:3" s="1" customFormat="1" ht="24" customHeight="1" thickBot="1">
      <c r="A9" s="7" t="s">
        <v>5</v>
      </c>
      <c r="B9" s="8"/>
      <c r="C9" s="9"/>
    </row>
    <row r="10" spans="1:3" s="1" customFormat="1" ht="15">
      <c r="A10" s="10"/>
      <c r="C10" s="9"/>
    </row>
    <row r="11" spans="1:19" s="1" customFormat="1" ht="15">
      <c r="A11" s="213" t="s">
        <v>6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</row>
    <row r="12" spans="1:19" s="1" customFormat="1" ht="15" thickBot="1">
      <c r="A12" s="11"/>
      <c r="B12" s="11"/>
      <c r="C12" s="11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</row>
    <row r="13" spans="1:19" ht="15" thickTop="1">
      <c r="A13" s="189"/>
      <c r="B13" s="190"/>
      <c r="C13" s="190"/>
      <c r="D13" s="191" t="s">
        <v>7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3"/>
    </row>
    <row r="14" spans="1:19" ht="15">
      <c r="A14" s="194"/>
      <c r="B14" s="143"/>
      <c r="C14" s="143"/>
      <c r="D14" s="197" t="s">
        <v>8</v>
      </c>
      <c r="E14" s="198"/>
      <c r="F14" s="203" t="s">
        <v>9</v>
      </c>
      <c r="G14" s="204"/>
      <c r="H14" s="159" t="s">
        <v>10</v>
      </c>
      <c r="I14" s="160"/>
      <c r="J14" s="165" t="s">
        <v>11</v>
      </c>
      <c r="K14" s="209"/>
      <c r="L14" s="159" t="s">
        <v>12</v>
      </c>
      <c r="M14" s="160"/>
      <c r="N14" s="159" t="s">
        <v>13</v>
      </c>
      <c r="O14" s="160"/>
      <c r="P14" s="165" t="s">
        <v>14</v>
      </c>
      <c r="Q14" s="166"/>
      <c r="R14" s="171" t="s">
        <v>15</v>
      </c>
      <c r="S14" s="172"/>
    </row>
    <row r="15" spans="1:19" ht="15">
      <c r="A15" s="194"/>
      <c r="B15" s="143"/>
      <c r="C15" s="143"/>
      <c r="D15" s="199"/>
      <c r="E15" s="200"/>
      <c r="F15" s="205"/>
      <c r="G15" s="206"/>
      <c r="H15" s="161"/>
      <c r="I15" s="162"/>
      <c r="J15" s="167"/>
      <c r="K15" s="210"/>
      <c r="L15" s="161"/>
      <c r="M15" s="162"/>
      <c r="N15" s="161"/>
      <c r="O15" s="162"/>
      <c r="P15" s="167"/>
      <c r="Q15" s="168"/>
      <c r="R15" s="173"/>
      <c r="S15" s="174"/>
    </row>
    <row r="16" spans="1:19" ht="15" thickBot="1">
      <c r="A16" s="195"/>
      <c r="B16" s="196"/>
      <c r="C16" s="196"/>
      <c r="D16" s="201"/>
      <c r="E16" s="202"/>
      <c r="F16" s="207"/>
      <c r="G16" s="208"/>
      <c r="H16" s="163"/>
      <c r="I16" s="164"/>
      <c r="J16" s="169"/>
      <c r="K16" s="211"/>
      <c r="L16" s="163"/>
      <c r="M16" s="164"/>
      <c r="N16" s="163"/>
      <c r="O16" s="164"/>
      <c r="P16" s="169"/>
      <c r="Q16" s="170"/>
      <c r="R16" s="175"/>
      <c r="S16" s="176"/>
    </row>
    <row r="17" spans="1:19" ht="15">
      <c r="A17" s="177" t="s">
        <v>16</v>
      </c>
      <c r="B17" s="178"/>
      <c r="C17" s="178"/>
      <c r="D17" s="179" t="s">
        <v>17</v>
      </c>
      <c r="E17" s="156" t="s">
        <v>18</v>
      </c>
      <c r="F17" s="153" t="s">
        <v>17</v>
      </c>
      <c r="G17" s="156" t="s">
        <v>18</v>
      </c>
      <c r="H17" s="153" t="s">
        <v>17</v>
      </c>
      <c r="I17" s="156" t="s">
        <v>18</v>
      </c>
      <c r="J17" s="153" t="s">
        <v>17</v>
      </c>
      <c r="K17" s="156" t="s">
        <v>18</v>
      </c>
      <c r="L17" s="153" t="s">
        <v>17</v>
      </c>
      <c r="M17" s="156" t="s">
        <v>18</v>
      </c>
      <c r="N17" s="153" t="s">
        <v>17</v>
      </c>
      <c r="O17" s="156" t="s">
        <v>18</v>
      </c>
      <c r="P17" s="153" t="s">
        <v>17</v>
      </c>
      <c r="Q17" s="156" t="s">
        <v>18</v>
      </c>
      <c r="R17" s="182" t="s">
        <v>17</v>
      </c>
      <c r="S17" s="185" t="s">
        <v>18</v>
      </c>
    </row>
    <row r="18" spans="1:19" ht="15">
      <c r="A18" s="76"/>
      <c r="B18" s="77"/>
      <c r="C18" s="77"/>
      <c r="D18" s="180"/>
      <c r="E18" s="157"/>
      <c r="F18" s="154"/>
      <c r="G18" s="157"/>
      <c r="H18" s="154"/>
      <c r="I18" s="157"/>
      <c r="J18" s="154"/>
      <c r="K18" s="157"/>
      <c r="L18" s="154"/>
      <c r="M18" s="157"/>
      <c r="N18" s="154"/>
      <c r="O18" s="157"/>
      <c r="P18" s="154"/>
      <c r="Q18" s="157"/>
      <c r="R18" s="183"/>
      <c r="S18" s="186"/>
    </row>
    <row r="19" spans="1:19" ht="15" thickBot="1">
      <c r="A19" s="79"/>
      <c r="B19" s="80"/>
      <c r="C19" s="80"/>
      <c r="D19" s="181"/>
      <c r="E19" s="158"/>
      <c r="F19" s="155"/>
      <c r="G19" s="158"/>
      <c r="H19" s="155"/>
      <c r="I19" s="158"/>
      <c r="J19" s="155"/>
      <c r="K19" s="158"/>
      <c r="L19" s="155"/>
      <c r="M19" s="158"/>
      <c r="N19" s="155"/>
      <c r="O19" s="158"/>
      <c r="P19" s="155"/>
      <c r="Q19" s="158"/>
      <c r="R19" s="184"/>
      <c r="S19" s="187"/>
    </row>
    <row r="20" spans="1:19" ht="16" thickBot="1">
      <c r="A20" s="145" t="s">
        <v>29</v>
      </c>
      <c r="B20" s="145"/>
      <c r="C20" s="145"/>
      <c r="D20" s="63">
        <v>0</v>
      </c>
      <c r="E20" s="64">
        <f>D20/12</f>
        <v>0</v>
      </c>
      <c r="F20" s="63">
        <v>0</v>
      </c>
      <c r="G20" s="64">
        <f>F20/12</f>
        <v>0</v>
      </c>
      <c r="H20" s="63">
        <v>0</v>
      </c>
      <c r="I20" s="64">
        <f>H20/12</f>
        <v>0</v>
      </c>
      <c r="J20" s="63">
        <v>0</v>
      </c>
      <c r="K20" s="64">
        <f>J20/12</f>
        <v>0</v>
      </c>
      <c r="L20" s="63">
        <v>0</v>
      </c>
      <c r="M20" s="64">
        <f>L20/12</f>
        <v>0</v>
      </c>
      <c r="N20" s="63">
        <v>0</v>
      </c>
      <c r="O20" s="64">
        <f>N20/12</f>
        <v>0</v>
      </c>
      <c r="P20" s="63">
        <v>6</v>
      </c>
      <c r="Q20" s="64">
        <f>P20/12</f>
        <v>0.5</v>
      </c>
      <c r="R20" s="65">
        <f>D20+F20+H20+J20+L20+N20+Q20</f>
        <v>0.5</v>
      </c>
      <c r="S20" s="66">
        <f>E20+G20+I20+K20+M20+O20+Q20</f>
        <v>0.5</v>
      </c>
    </row>
    <row r="21" spans="1:19" ht="16" thickBot="1">
      <c r="A21" s="145" t="s">
        <v>30</v>
      </c>
      <c r="B21" s="145"/>
      <c r="C21" s="145"/>
      <c r="D21" s="30">
        <v>0</v>
      </c>
      <c r="E21" s="35">
        <f aca="true" t="shared" si="0" ref="E21:E31">D21/12</f>
        <v>0</v>
      </c>
      <c r="F21" s="30">
        <v>9</v>
      </c>
      <c r="G21" s="35">
        <f aca="true" t="shared" si="1" ref="G21:G31">F21/12</f>
        <v>0.75</v>
      </c>
      <c r="H21" s="30">
        <v>0</v>
      </c>
      <c r="I21" s="35">
        <f aca="true" t="shared" si="2" ref="I21:I31">H21/12</f>
        <v>0</v>
      </c>
      <c r="J21" s="30">
        <v>0</v>
      </c>
      <c r="K21" s="35">
        <f aca="true" t="shared" si="3" ref="K21:K31">J21/12</f>
        <v>0</v>
      </c>
      <c r="L21" s="30">
        <v>0</v>
      </c>
      <c r="M21" s="35">
        <f aca="true" t="shared" si="4" ref="M21:M31">L21/12</f>
        <v>0</v>
      </c>
      <c r="N21" s="30">
        <v>0</v>
      </c>
      <c r="O21" s="35">
        <f aca="true" t="shared" si="5" ref="O21:O31">N21/12</f>
        <v>0</v>
      </c>
      <c r="P21" s="30">
        <v>0</v>
      </c>
      <c r="Q21" s="35">
        <f aca="true" t="shared" si="6" ref="Q21:Q31">P21/12</f>
        <v>0</v>
      </c>
      <c r="R21" s="51">
        <f aca="true" t="shared" si="7" ref="R21:R31">D21+F21+H21+J21+L21+N21+Q21</f>
        <v>9</v>
      </c>
      <c r="S21" s="52">
        <f aca="true" t="shared" si="8" ref="S21:S31">E21+G21+I21+K21+M21+O21+Q21</f>
        <v>0.75</v>
      </c>
    </row>
    <row r="22" spans="1:19" ht="16" thickBot="1">
      <c r="A22" s="145" t="s">
        <v>31</v>
      </c>
      <c r="B22" s="145"/>
      <c r="C22" s="145"/>
      <c r="D22" s="30">
        <v>0</v>
      </c>
      <c r="E22" s="35">
        <f t="shared" si="0"/>
        <v>0</v>
      </c>
      <c r="F22" s="30">
        <v>0</v>
      </c>
      <c r="G22" s="35">
        <f t="shared" si="1"/>
        <v>0</v>
      </c>
      <c r="H22" s="30">
        <v>0</v>
      </c>
      <c r="I22" s="35">
        <f t="shared" si="2"/>
        <v>0</v>
      </c>
      <c r="J22" s="30">
        <v>0</v>
      </c>
      <c r="K22" s="35">
        <f t="shared" si="3"/>
        <v>0</v>
      </c>
      <c r="L22" s="30">
        <v>0</v>
      </c>
      <c r="M22" s="35">
        <f t="shared" si="4"/>
        <v>0</v>
      </c>
      <c r="N22" s="30">
        <v>3</v>
      </c>
      <c r="O22" s="35">
        <f t="shared" si="5"/>
        <v>0.25</v>
      </c>
      <c r="P22" s="30">
        <v>0</v>
      </c>
      <c r="Q22" s="35">
        <f t="shared" si="6"/>
        <v>0</v>
      </c>
      <c r="R22" s="51">
        <f t="shared" si="7"/>
        <v>3</v>
      </c>
      <c r="S22" s="52">
        <f t="shared" si="8"/>
        <v>0.25</v>
      </c>
    </row>
    <row r="23" spans="1:19" ht="16" thickBot="1">
      <c r="A23" s="145" t="s">
        <v>32</v>
      </c>
      <c r="B23" s="145"/>
      <c r="C23" s="145"/>
      <c r="D23" s="30">
        <v>0</v>
      </c>
      <c r="E23" s="35">
        <f t="shared" si="0"/>
        <v>0</v>
      </c>
      <c r="F23" s="30">
        <v>0</v>
      </c>
      <c r="G23" s="35">
        <f t="shared" si="1"/>
        <v>0</v>
      </c>
      <c r="H23" s="30">
        <v>9</v>
      </c>
      <c r="I23" s="35">
        <f t="shared" si="2"/>
        <v>0.75</v>
      </c>
      <c r="J23" s="30">
        <v>0</v>
      </c>
      <c r="K23" s="35">
        <f t="shared" si="3"/>
        <v>0</v>
      </c>
      <c r="L23" s="30">
        <v>0</v>
      </c>
      <c r="M23" s="35">
        <f t="shared" si="4"/>
        <v>0</v>
      </c>
      <c r="N23" s="30">
        <v>0</v>
      </c>
      <c r="O23" s="35">
        <f t="shared" si="5"/>
        <v>0</v>
      </c>
      <c r="P23" s="30">
        <v>0</v>
      </c>
      <c r="Q23" s="35">
        <f t="shared" si="6"/>
        <v>0</v>
      </c>
      <c r="R23" s="51">
        <f t="shared" si="7"/>
        <v>9</v>
      </c>
      <c r="S23" s="52">
        <f t="shared" si="8"/>
        <v>0.75</v>
      </c>
    </row>
    <row r="24" spans="1:19" ht="16" thickBot="1">
      <c r="A24" s="145" t="s">
        <v>33</v>
      </c>
      <c r="B24" s="145"/>
      <c r="C24" s="145"/>
      <c r="D24" s="30">
        <v>0</v>
      </c>
      <c r="E24" s="35">
        <f t="shared" si="0"/>
        <v>0</v>
      </c>
      <c r="F24" s="30">
        <v>12</v>
      </c>
      <c r="G24" s="35">
        <f t="shared" si="1"/>
        <v>1</v>
      </c>
      <c r="H24" s="30">
        <v>0</v>
      </c>
      <c r="I24" s="35">
        <f t="shared" si="2"/>
        <v>0</v>
      </c>
      <c r="J24" s="30">
        <v>0</v>
      </c>
      <c r="K24" s="35">
        <f t="shared" si="3"/>
        <v>0</v>
      </c>
      <c r="L24" s="30">
        <v>0</v>
      </c>
      <c r="M24" s="35">
        <f t="shared" si="4"/>
        <v>0</v>
      </c>
      <c r="N24" s="30">
        <v>0</v>
      </c>
      <c r="O24" s="35">
        <f t="shared" si="5"/>
        <v>0</v>
      </c>
      <c r="P24" s="30">
        <v>0</v>
      </c>
      <c r="Q24" s="35">
        <f t="shared" si="6"/>
        <v>0</v>
      </c>
      <c r="R24" s="51">
        <f t="shared" si="7"/>
        <v>12</v>
      </c>
      <c r="S24" s="52">
        <f t="shared" si="8"/>
        <v>1</v>
      </c>
    </row>
    <row r="25" spans="1:19" ht="16" thickBot="1">
      <c r="A25" s="145" t="s">
        <v>34</v>
      </c>
      <c r="B25" s="145"/>
      <c r="C25" s="145"/>
      <c r="D25" s="30">
        <v>0</v>
      </c>
      <c r="E25" s="35">
        <f t="shared" si="0"/>
        <v>0</v>
      </c>
      <c r="F25" s="30">
        <v>0</v>
      </c>
      <c r="G25" s="35">
        <f t="shared" si="1"/>
        <v>0</v>
      </c>
      <c r="H25" s="30">
        <v>0</v>
      </c>
      <c r="I25" s="35">
        <f t="shared" si="2"/>
        <v>0</v>
      </c>
      <c r="J25" s="30">
        <v>0</v>
      </c>
      <c r="K25" s="35">
        <f t="shared" si="3"/>
        <v>0</v>
      </c>
      <c r="L25" s="30">
        <v>0</v>
      </c>
      <c r="M25" s="35">
        <f t="shared" si="4"/>
        <v>0</v>
      </c>
      <c r="N25" s="30">
        <v>0</v>
      </c>
      <c r="O25" s="35">
        <f t="shared" si="5"/>
        <v>0</v>
      </c>
      <c r="P25" s="30">
        <v>6</v>
      </c>
      <c r="Q25" s="35">
        <f t="shared" si="6"/>
        <v>0.5</v>
      </c>
      <c r="R25" s="51">
        <f t="shared" si="7"/>
        <v>0.5</v>
      </c>
      <c r="S25" s="52">
        <f t="shared" si="8"/>
        <v>0.5</v>
      </c>
    </row>
    <row r="26" spans="1:19" ht="16" thickBot="1">
      <c r="A26" s="145" t="s">
        <v>35</v>
      </c>
      <c r="B26" s="145"/>
      <c r="C26" s="145"/>
      <c r="D26" s="30">
        <v>0</v>
      </c>
      <c r="E26" s="35">
        <f t="shared" si="0"/>
        <v>0</v>
      </c>
      <c r="F26" s="30">
        <v>0</v>
      </c>
      <c r="G26" s="35">
        <f t="shared" si="1"/>
        <v>0</v>
      </c>
      <c r="H26" s="30">
        <v>0</v>
      </c>
      <c r="I26" s="35">
        <f t="shared" si="2"/>
        <v>0</v>
      </c>
      <c r="J26" s="30">
        <v>0</v>
      </c>
      <c r="K26" s="35">
        <f t="shared" si="3"/>
        <v>0</v>
      </c>
      <c r="L26" s="30">
        <v>0</v>
      </c>
      <c r="M26" s="35">
        <f t="shared" si="4"/>
        <v>0</v>
      </c>
      <c r="N26" s="30">
        <v>0</v>
      </c>
      <c r="O26" s="35">
        <f t="shared" si="5"/>
        <v>0</v>
      </c>
      <c r="P26" s="30">
        <v>6</v>
      </c>
      <c r="Q26" s="35">
        <f t="shared" si="6"/>
        <v>0.5</v>
      </c>
      <c r="R26" s="51">
        <f t="shared" si="7"/>
        <v>0.5</v>
      </c>
      <c r="S26" s="52">
        <f t="shared" si="8"/>
        <v>0.5</v>
      </c>
    </row>
    <row r="27" spans="1:19" ht="16" thickBot="1">
      <c r="A27" s="145" t="s">
        <v>36</v>
      </c>
      <c r="B27" s="145"/>
      <c r="C27" s="145"/>
      <c r="D27" s="30">
        <v>0</v>
      </c>
      <c r="E27" s="35">
        <f t="shared" si="0"/>
        <v>0</v>
      </c>
      <c r="F27" s="30">
        <v>0</v>
      </c>
      <c r="G27" s="35">
        <f t="shared" si="1"/>
        <v>0</v>
      </c>
      <c r="H27" s="30">
        <v>0</v>
      </c>
      <c r="I27" s="35">
        <f t="shared" si="2"/>
        <v>0</v>
      </c>
      <c r="J27" s="30">
        <v>0</v>
      </c>
      <c r="K27" s="35">
        <f t="shared" si="3"/>
        <v>0</v>
      </c>
      <c r="L27" s="30">
        <v>0</v>
      </c>
      <c r="M27" s="35">
        <f t="shared" si="4"/>
        <v>0</v>
      </c>
      <c r="N27" s="30">
        <v>0</v>
      </c>
      <c r="O27" s="35">
        <f t="shared" si="5"/>
        <v>0</v>
      </c>
      <c r="P27" s="30">
        <v>5</v>
      </c>
      <c r="Q27" s="35">
        <f t="shared" si="6"/>
        <v>0.4166666666666667</v>
      </c>
      <c r="R27" s="51">
        <f t="shared" si="7"/>
        <v>0.4166666666666667</v>
      </c>
      <c r="S27" s="52">
        <f t="shared" si="8"/>
        <v>0.4166666666666667</v>
      </c>
    </row>
    <row r="28" spans="1:19" ht="16" thickBot="1">
      <c r="A28" s="145" t="s">
        <v>37</v>
      </c>
      <c r="B28" s="145"/>
      <c r="C28" s="145"/>
      <c r="D28" s="30">
        <v>0</v>
      </c>
      <c r="E28" s="35">
        <f t="shared" si="0"/>
        <v>0</v>
      </c>
      <c r="F28" s="30">
        <v>0</v>
      </c>
      <c r="G28" s="35">
        <f t="shared" si="1"/>
        <v>0</v>
      </c>
      <c r="H28" s="30">
        <v>0</v>
      </c>
      <c r="I28" s="35">
        <f t="shared" si="2"/>
        <v>0</v>
      </c>
      <c r="J28" s="30">
        <v>0</v>
      </c>
      <c r="K28" s="35">
        <f t="shared" si="3"/>
        <v>0</v>
      </c>
      <c r="L28" s="30">
        <v>0</v>
      </c>
      <c r="M28" s="35">
        <f t="shared" si="4"/>
        <v>0</v>
      </c>
      <c r="N28" s="30">
        <v>3</v>
      </c>
      <c r="O28" s="35">
        <f t="shared" si="5"/>
        <v>0.25</v>
      </c>
      <c r="P28" s="30">
        <v>0</v>
      </c>
      <c r="Q28" s="35">
        <f t="shared" si="6"/>
        <v>0</v>
      </c>
      <c r="R28" s="51">
        <f t="shared" si="7"/>
        <v>3</v>
      </c>
      <c r="S28" s="52">
        <f t="shared" si="8"/>
        <v>0.25</v>
      </c>
    </row>
    <row r="29" spans="1:19" ht="16" thickBot="1">
      <c r="A29" s="145" t="s">
        <v>38</v>
      </c>
      <c r="B29" s="145"/>
      <c r="C29" s="145"/>
      <c r="D29" s="30">
        <v>0</v>
      </c>
      <c r="E29" s="35">
        <f t="shared" si="0"/>
        <v>0</v>
      </c>
      <c r="F29" s="30">
        <v>0</v>
      </c>
      <c r="G29" s="35">
        <f t="shared" si="1"/>
        <v>0</v>
      </c>
      <c r="H29" s="30">
        <v>0</v>
      </c>
      <c r="I29" s="35">
        <f t="shared" si="2"/>
        <v>0</v>
      </c>
      <c r="J29" s="30">
        <v>0</v>
      </c>
      <c r="K29" s="35">
        <f t="shared" si="3"/>
        <v>0</v>
      </c>
      <c r="L29" s="30">
        <v>0</v>
      </c>
      <c r="M29" s="35">
        <f t="shared" si="4"/>
        <v>0</v>
      </c>
      <c r="N29" s="30">
        <v>0</v>
      </c>
      <c r="O29" s="35">
        <f t="shared" si="5"/>
        <v>0</v>
      </c>
      <c r="P29" s="30">
        <v>5</v>
      </c>
      <c r="Q29" s="35">
        <f t="shared" si="6"/>
        <v>0.4166666666666667</v>
      </c>
      <c r="R29" s="51">
        <f t="shared" si="7"/>
        <v>0.4166666666666667</v>
      </c>
      <c r="S29" s="52">
        <f t="shared" si="8"/>
        <v>0.4166666666666667</v>
      </c>
    </row>
    <row r="30" spans="1:19" ht="16" thickBot="1">
      <c r="A30" s="146" t="s">
        <v>39</v>
      </c>
      <c r="B30" s="147"/>
      <c r="C30" s="148"/>
      <c r="D30" s="29">
        <v>0</v>
      </c>
      <c r="E30" s="35">
        <f t="shared" si="0"/>
        <v>0</v>
      </c>
      <c r="F30" s="30">
        <v>0</v>
      </c>
      <c r="G30" s="35">
        <f t="shared" si="1"/>
        <v>0</v>
      </c>
      <c r="H30" s="30">
        <v>0</v>
      </c>
      <c r="I30" s="35">
        <f t="shared" si="2"/>
        <v>0</v>
      </c>
      <c r="J30" s="30">
        <v>0</v>
      </c>
      <c r="K30" s="35">
        <f t="shared" si="3"/>
        <v>0</v>
      </c>
      <c r="L30" s="30">
        <v>0</v>
      </c>
      <c r="M30" s="35">
        <f t="shared" si="4"/>
        <v>0</v>
      </c>
      <c r="N30" s="30">
        <v>0</v>
      </c>
      <c r="O30" s="35">
        <f t="shared" si="5"/>
        <v>0</v>
      </c>
      <c r="P30" s="30">
        <v>1</v>
      </c>
      <c r="Q30" s="35">
        <f t="shared" si="6"/>
        <v>0.08333333333333333</v>
      </c>
      <c r="R30" s="51">
        <f t="shared" si="7"/>
        <v>0.08333333333333333</v>
      </c>
      <c r="S30" s="52">
        <f t="shared" si="8"/>
        <v>0.08333333333333333</v>
      </c>
    </row>
    <row r="31" spans="1:19" ht="16" thickBot="1">
      <c r="A31" s="145" t="s">
        <v>40</v>
      </c>
      <c r="B31" s="145"/>
      <c r="C31" s="145"/>
      <c r="D31" s="29">
        <v>0</v>
      </c>
      <c r="E31" s="35">
        <f t="shared" si="0"/>
        <v>0</v>
      </c>
      <c r="F31" s="30">
        <v>0</v>
      </c>
      <c r="G31" s="35">
        <f t="shared" si="1"/>
        <v>0</v>
      </c>
      <c r="H31" s="30">
        <v>6</v>
      </c>
      <c r="I31" s="35">
        <f t="shared" si="2"/>
        <v>0.5</v>
      </c>
      <c r="J31" s="30">
        <v>0</v>
      </c>
      <c r="K31" s="35">
        <f t="shared" si="3"/>
        <v>0</v>
      </c>
      <c r="L31" s="30">
        <v>0</v>
      </c>
      <c r="M31" s="35">
        <f t="shared" si="4"/>
        <v>0</v>
      </c>
      <c r="N31" s="30">
        <v>0</v>
      </c>
      <c r="O31" s="35">
        <f t="shared" si="5"/>
        <v>0</v>
      </c>
      <c r="P31" s="30">
        <v>0</v>
      </c>
      <c r="Q31" s="35">
        <f t="shared" si="6"/>
        <v>0</v>
      </c>
      <c r="R31" s="51">
        <f t="shared" si="7"/>
        <v>6</v>
      </c>
      <c r="S31" s="52">
        <f t="shared" si="8"/>
        <v>0.5</v>
      </c>
    </row>
    <row r="32" spans="1:19" ht="15" thickBot="1">
      <c r="A32" s="149"/>
      <c r="B32" s="150"/>
      <c r="C32" s="150"/>
      <c r="D32" s="29">
        <v>0</v>
      </c>
      <c r="E32" s="35">
        <f aca="true" t="shared" si="9" ref="E32:E33">D32/12</f>
        <v>0</v>
      </c>
      <c r="F32" s="30">
        <v>0</v>
      </c>
      <c r="G32" s="35">
        <f aca="true" t="shared" si="10" ref="G32:G33">F32/12</f>
        <v>0</v>
      </c>
      <c r="H32" s="30">
        <v>0</v>
      </c>
      <c r="I32" s="35">
        <f aca="true" t="shared" si="11" ref="I32:I33">H32/12</f>
        <v>0</v>
      </c>
      <c r="J32" s="30">
        <v>0</v>
      </c>
      <c r="K32" s="35">
        <f aca="true" t="shared" si="12" ref="K32:K33">J32/12</f>
        <v>0</v>
      </c>
      <c r="L32" s="30">
        <v>0</v>
      </c>
      <c r="M32" s="35">
        <f aca="true" t="shared" si="13" ref="M32:M33">L32/12</f>
        <v>0</v>
      </c>
      <c r="N32" s="30">
        <v>0</v>
      </c>
      <c r="O32" s="35">
        <f aca="true" t="shared" si="14" ref="O32:O33">N32/12</f>
        <v>0</v>
      </c>
      <c r="P32" s="30">
        <v>0</v>
      </c>
      <c r="Q32" s="35">
        <f aca="true" t="shared" si="15" ref="Q32:Q33">P32/12</f>
        <v>0</v>
      </c>
      <c r="R32" s="51">
        <f aca="true" t="shared" si="16" ref="R32:R33">D32+F32+H32+J32+L32+N32+Q32</f>
        <v>0</v>
      </c>
      <c r="S32" s="52">
        <f aca="true" t="shared" si="17" ref="S32:S33">E32+G32+I32+K32+M32+O32+Q32</f>
        <v>0</v>
      </c>
    </row>
    <row r="33" spans="1:19" ht="15" thickBot="1">
      <c r="A33" s="151"/>
      <c r="B33" s="152"/>
      <c r="C33" s="152"/>
      <c r="D33" s="29">
        <v>0</v>
      </c>
      <c r="E33" s="35">
        <f t="shared" si="9"/>
        <v>0</v>
      </c>
      <c r="F33" s="30">
        <v>0</v>
      </c>
      <c r="G33" s="35">
        <f t="shared" si="10"/>
        <v>0</v>
      </c>
      <c r="H33" s="30">
        <v>0</v>
      </c>
      <c r="I33" s="35">
        <f t="shared" si="11"/>
        <v>0</v>
      </c>
      <c r="J33" s="30">
        <v>0</v>
      </c>
      <c r="K33" s="35">
        <f t="shared" si="12"/>
        <v>0</v>
      </c>
      <c r="L33" s="30">
        <v>0</v>
      </c>
      <c r="M33" s="35">
        <f t="shared" si="13"/>
        <v>0</v>
      </c>
      <c r="N33" s="30">
        <v>0</v>
      </c>
      <c r="O33" s="35">
        <f t="shared" si="14"/>
        <v>0</v>
      </c>
      <c r="P33" s="30">
        <v>0</v>
      </c>
      <c r="Q33" s="35">
        <f t="shared" si="15"/>
        <v>0</v>
      </c>
      <c r="R33" s="51">
        <f t="shared" si="16"/>
        <v>0</v>
      </c>
      <c r="S33" s="52">
        <f t="shared" si="17"/>
        <v>0</v>
      </c>
    </row>
    <row r="34" spans="1:19" s="1" customFormat="1" ht="15" thickBot="1">
      <c r="A34" s="139" t="s">
        <v>19</v>
      </c>
      <c r="B34" s="140"/>
      <c r="C34" s="141"/>
      <c r="D34" s="36">
        <f aca="true" t="shared" si="18" ref="D34:S34">SUM(D20:D33)</f>
        <v>0</v>
      </c>
      <c r="E34" s="36">
        <f t="shared" si="18"/>
        <v>0</v>
      </c>
      <c r="F34" s="36">
        <f t="shared" si="18"/>
        <v>21</v>
      </c>
      <c r="G34" s="36">
        <f t="shared" si="18"/>
        <v>1.75</v>
      </c>
      <c r="H34" s="36">
        <f t="shared" si="18"/>
        <v>15</v>
      </c>
      <c r="I34" s="36">
        <f t="shared" si="18"/>
        <v>1.25</v>
      </c>
      <c r="J34" s="36">
        <f t="shared" si="18"/>
        <v>0</v>
      </c>
      <c r="K34" s="36">
        <f t="shared" si="18"/>
        <v>0</v>
      </c>
      <c r="L34" s="36">
        <f t="shared" si="18"/>
        <v>0</v>
      </c>
      <c r="M34" s="36">
        <f t="shared" si="18"/>
        <v>0</v>
      </c>
      <c r="N34" s="36">
        <f t="shared" si="18"/>
        <v>6</v>
      </c>
      <c r="O34" s="36">
        <f t="shared" si="18"/>
        <v>0.5</v>
      </c>
      <c r="P34" s="36">
        <f t="shared" si="18"/>
        <v>29</v>
      </c>
      <c r="Q34" s="50">
        <f t="shared" si="18"/>
        <v>2.416666666666667</v>
      </c>
      <c r="R34" s="36">
        <f t="shared" si="18"/>
        <v>44.416666666666664</v>
      </c>
      <c r="S34" s="44">
        <f t="shared" si="18"/>
        <v>5.916666666666667</v>
      </c>
    </row>
    <row r="35" spans="1:20" ht="15">
      <c r="A35" s="12"/>
      <c r="B35" s="12"/>
      <c r="C35" s="12"/>
      <c r="T35" s="1"/>
    </row>
    <row r="36" spans="1:20" ht="15">
      <c r="A36" s="214" t="s">
        <v>20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"/>
    </row>
    <row r="37" spans="1:20" ht="15">
      <c r="A37" s="194" t="s">
        <v>21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"/>
    </row>
    <row r="38" spans="1:3" ht="15">
      <c r="A38" s="13"/>
      <c r="B38" s="14"/>
      <c r="C38" s="14"/>
    </row>
    <row r="39" spans="1:19" s="12" customFormat="1" ht="15">
      <c r="A39" s="14"/>
      <c r="B39" s="14"/>
      <c r="C39" s="14"/>
      <c r="R39" s="15"/>
      <c r="S39" s="15"/>
    </row>
  </sheetData>
  <mergeCells count="60">
    <mergeCell ref="L12:M12"/>
    <mergeCell ref="N12:O12"/>
    <mergeCell ref="A2:S2"/>
    <mergeCell ref="A4:S4"/>
    <mergeCell ref="A6:S6"/>
    <mergeCell ref="A7:S7"/>
    <mergeCell ref="A11:S11"/>
    <mergeCell ref="N17:N19"/>
    <mergeCell ref="O17:O19"/>
    <mergeCell ref="P12:Q12"/>
    <mergeCell ref="R12:S12"/>
    <mergeCell ref="A13:C13"/>
    <mergeCell ref="D13:S13"/>
    <mergeCell ref="A14:C16"/>
    <mergeCell ref="D14:E16"/>
    <mergeCell ref="F14:G16"/>
    <mergeCell ref="H14:I16"/>
    <mergeCell ref="J14:K16"/>
    <mergeCell ref="L14:M16"/>
    <mergeCell ref="D12:E12"/>
    <mergeCell ref="F12:G12"/>
    <mergeCell ref="H12:I12"/>
    <mergeCell ref="J12:K12"/>
    <mergeCell ref="M17:M19"/>
    <mergeCell ref="A20:C20"/>
    <mergeCell ref="N14:O16"/>
    <mergeCell ref="P14:Q16"/>
    <mergeCell ref="R14:S16"/>
    <mergeCell ref="A17:C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A27:C27"/>
    <mergeCell ref="A21:C21"/>
    <mergeCell ref="J17:J19"/>
    <mergeCell ref="K17:K19"/>
    <mergeCell ref="L17:L19"/>
    <mergeCell ref="R1:S1"/>
    <mergeCell ref="A34:C34"/>
    <mergeCell ref="A36:S36"/>
    <mergeCell ref="A37:S37"/>
    <mergeCell ref="D3:K3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J. Estrada Peña</dc:creator>
  <cp:keywords/>
  <dc:description/>
  <cp:lastModifiedBy>EEAOSI27713</cp:lastModifiedBy>
  <cp:lastPrinted>2014-09-08T13:11:17Z</cp:lastPrinted>
  <dcterms:created xsi:type="dcterms:W3CDTF">2014-08-27T14:53:00Z</dcterms:created>
  <dcterms:modified xsi:type="dcterms:W3CDTF">2015-01-30T23:01:18Z</dcterms:modified>
  <cp:category/>
  <cp:version/>
  <cp:contentType/>
  <cp:contentStatus/>
</cp:coreProperties>
</file>