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5516"/>
  <workbookPr/>
  <bookViews>
    <workbookView xWindow="0" yWindow="0" windowWidth="28800" windowHeight="11840" activeTab="3"/>
  </bookViews>
  <sheets>
    <sheet name="UPRM" sheetId="7" r:id="rId1"/>
    <sheet name="UPRM-Ciencias Agricolas" sheetId="1" r:id="rId2"/>
    <sheet name="UPRM-A&amp;C- Ciencias" sheetId="2" r:id="rId3"/>
    <sheet name="UPRM-A&amp;C-Artes" sheetId="3" r:id="rId4"/>
    <sheet name="UPRM-Adm. Empresas" sheetId="4" r:id="rId5"/>
    <sheet name="UPRM-Ingenieria" sheetId="5" r:id="rId6"/>
  </sheets>
  <definedNames>
    <definedName name="_xlnm.Print_Area" localSheetId="0">'UPRM'!$A$1:$K$88</definedName>
    <definedName name="_xlnm.Print_Area" localSheetId="2">'UPRM-A&amp;C- Ciencias'!$A$1:$K$187</definedName>
    <definedName name="_xlnm.Print_Area" localSheetId="3">'UPRM-A&amp;C-Artes'!$A$1:$K$239</definedName>
    <definedName name="_xlnm.Print_Area" localSheetId="4">'UPRM-Adm. Empresas'!$A$2:$K$117</definedName>
    <definedName name="_xlnm.Print_Area" localSheetId="1">'UPRM-Ciencias Agricolas'!$A$1:$K$187</definedName>
    <definedName name="_xlnm.Print_Area" localSheetId="5">'UPRM-Ingenieria'!$A$1:$K$117</definedName>
    <definedName name="_xlnm.Print_Titles" localSheetId="0">'UPRM'!$A:$B,'UPRM'!$1:$4</definedName>
    <definedName name="_xlnm.Print_Titles" localSheetId="1">'UPRM-Ciencias Agricolas'!$A:$B,'UPRM-Ciencias Agricolas'!$1:$4</definedName>
    <definedName name="_xlnm.Print_Titles" localSheetId="2">'UPRM-A&amp;C- Ciencias'!$A:$B,'UPRM-A&amp;C- Ciencias'!$1:$4</definedName>
    <definedName name="_xlnm.Print_Titles" localSheetId="3">'UPRM-A&amp;C-Artes'!$A:$B,'UPRM-A&amp;C-Artes'!$1:$4</definedName>
    <definedName name="_xlnm.Print_Titles" localSheetId="4">'UPRM-Adm. Empresas'!$A:$B,'UPRM-Adm. Empresas'!$1:$4</definedName>
    <definedName name="_xlnm.Print_Titles" localSheetId="5">'UPRM-Ingenieria'!$A:$B,'UPRM-Ingenieria'!$1:$4</definedName>
  </definedNames>
  <calcPr calcId="140001"/>
  <extLst/>
</workbook>
</file>

<file path=xl/sharedStrings.xml><?xml version="1.0" encoding="utf-8"?>
<sst xmlns="http://schemas.openxmlformats.org/spreadsheetml/2006/main" count="745" uniqueCount="82">
  <si>
    <t>Total</t>
  </si>
  <si>
    <t>2000</t>
  </si>
  <si>
    <t>2001</t>
  </si>
  <si>
    <t>2002</t>
  </si>
  <si>
    <t>2003</t>
  </si>
  <si>
    <t>2004</t>
  </si>
  <si>
    <t>2005</t>
  </si>
  <si>
    <t>2006</t>
  </si>
  <si>
    <t>Ingeniería</t>
  </si>
  <si>
    <t>Ciencias Agrícolas</t>
  </si>
  <si>
    <t>Agricultura General</t>
  </si>
  <si>
    <t>Agronomía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</si>
  <si>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</si>
  <si>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</si>
  <si>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</si>
  <si>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</si>
  <si>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</si>
  <si>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</si>
  <si>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</si>
  <si>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Economía Agrícola</t>
  </si>
  <si>
    <t>Educación Agrícola</t>
  </si>
  <si>
    <t>Extensión Agrícola</t>
  </si>
  <si>
    <t>Ciencias</t>
  </si>
  <si>
    <t>Enfermería</t>
  </si>
  <si>
    <t>Biología</t>
  </si>
  <si>
    <t>Pre-Médica</t>
  </si>
  <si>
    <t>Química</t>
  </si>
  <si>
    <t>Ciencias Físicas</t>
  </si>
  <si>
    <t>Física Teórica</t>
  </si>
  <si>
    <t>Geología</t>
  </si>
  <si>
    <t>Microbiología Industrial</t>
  </si>
  <si>
    <t>Educación Matemática</t>
  </si>
  <si>
    <t>Biotecnología Industrial</t>
  </si>
  <si>
    <t>Matemáticas Puras</t>
  </si>
  <si>
    <t>Ciencias en Computación</t>
  </si>
  <si>
    <t>Artes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</si>
  <si>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</si>
  <si>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</si>
  <si>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</si>
  <si>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</si>
  <si>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</si>
  <si>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</si>
  <si>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</si>
  <si>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</si>
  <si>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EDFI - Adiestramiento y Arbitraje</t>
  </si>
  <si>
    <t>EDFI - Enseñanza</t>
  </si>
  <si>
    <t>Ciencias Sociales</t>
  </si>
  <si>
    <t>Economía</t>
  </si>
  <si>
    <t>Ciencias Políticas</t>
  </si>
  <si>
    <t>Psicología</t>
  </si>
  <si>
    <t>Sociología</t>
  </si>
  <si>
    <t>Contabilidad</t>
  </si>
  <si>
    <t>Sistemas Computadorizados de Información</t>
  </si>
  <si>
    <t>Administración de Oficinas</t>
  </si>
  <si>
    <t>Finanzas</t>
  </si>
  <si>
    <t>Gerencia Industrial</t>
  </si>
  <si>
    <t>Mercadeo</t>
  </si>
  <si>
    <t>Estudios Organizacionales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</si>
  <si>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</si>
  <si>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</si>
  <si>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</si>
  <si>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</si>
  <si>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</si>
  <si>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</si>
  <si>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</si>
  <si>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Regresando para 2do Año</t>
  </si>
  <si>
    <t>Regresando para 3er Año</t>
  </si>
  <si>
    <t>Regresando para 4to Año</t>
  </si>
  <si>
    <t>Retención</t>
  </si>
  <si>
    <t>Actualizadas al: 15 de octubre de 2013</t>
  </si>
  <si>
    <t>Análisis de Retención 
Colegio de Artes y Ciencias-Ciencias UPRM 
Cohortes 2000-2012</t>
  </si>
  <si>
    <t>Análisis de Retención 
Colegio de Ciencias Agrícolas UPRM 
Cohortes 2000-2012</t>
  </si>
  <si>
    <t>Análisis de Retención 
Colegio de Ingeniería UPRM 
Cohortes 2000-2012</t>
  </si>
  <si>
    <t>Análisis de Retención 
Colegio de Administración de Empresas UPRM 
Cohortes 2000-2012</t>
  </si>
  <si>
    <t>Análisis de Retención 
Colegio de Artes y Ciencias-Artes UPRM 
Cohortes 2000-2012</t>
  </si>
  <si>
    <t>Media 2000-2012</t>
  </si>
  <si>
    <t>Análisis de Retención UPRM
Cohortes 2000-2012</t>
  </si>
  <si>
    <t>* Progama eliminado desde el 2008</t>
  </si>
  <si>
    <t>Año de Ingreso</t>
  </si>
  <si>
    <t>Administración de Empresas</t>
  </si>
  <si>
    <t>EDFI - Recreación*</t>
  </si>
  <si>
    <t xml:space="preserve">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</si>
</sst>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%"/>
  </numFmts>
  <fonts count="25">
    <font>
      <sz val="10"/>
      <name val="Arial"/>
      <family val="2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 Bold"/>
      <family val="2"/>
    </font>
    <font>
      <b/>
      <sz val="18"/>
      <color indexed="8"/>
      <name val="Arial Bold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Down">
        <bgColor theme="4"/>
      </patternFill>
    </fill>
    <fill>
      <patternFill patternType="lightDown"/>
    </fill>
    <fill>
      <patternFill patternType="lightDown">
        <bgColor theme="4" tint="0.5999900102615356"/>
      </patternFill>
    </fill>
    <fill>
      <patternFill patternType="lightDown">
        <bgColor theme="9"/>
      </patternFill>
    </fill>
    <fill>
      <patternFill patternType="lightDown">
        <bgColor theme="9" tint="0.5999900102615356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/>
      <right/>
      <top style="thin"/>
      <bottom style="medium"/>
    </border>
    <border>
      <left/>
      <right style="thick"/>
      <top style="thin"/>
      <bottom style="thin"/>
    </border>
    <border>
      <left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medium"/>
    </border>
    <border>
      <left style="double"/>
      <right style="thick"/>
      <top/>
      <bottom style="thin"/>
    </border>
    <border>
      <left style="double"/>
      <right style="thick"/>
      <top style="thin"/>
      <bottom style="thin"/>
    </border>
    <border>
      <left style="double"/>
      <right style="thick"/>
      <top style="thick"/>
      <bottom style="thin"/>
    </border>
    <border>
      <left style="double"/>
      <right style="thick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ck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 style="medium"/>
      <right style="double"/>
      <top/>
      <bottom style="double"/>
    </border>
    <border>
      <left style="double"/>
      <right style="thick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ck"/>
      <right style="thin"/>
      <top/>
      <bottom style="double"/>
    </border>
    <border>
      <left style="medium"/>
      <right style="double"/>
      <top style="thick"/>
      <bottom style="double"/>
    </border>
    <border>
      <left style="double"/>
      <right style="thick"/>
      <top style="thick"/>
      <bottom style="double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 style="thick"/>
      <bottom style="double"/>
    </border>
    <border>
      <left style="medium"/>
      <right style="double"/>
      <top style="medium"/>
      <bottom style="double"/>
    </border>
    <border>
      <left style="double"/>
      <right style="thick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thin"/>
      <top style="medium"/>
      <bottom style="double"/>
    </border>
    <border>
      <left/>
      <right style="thick"/>
      <top/>
      <bottom style="double"/>
    </border>
    <border>
      <left/>
      <right style="thick"/>
      <top style="medium"/>
      <bottom style="double"/>
    </border>
    <border>
      <left style="thick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ck">
        <color indexed="8"/>
      </left>
      <right style="thin">
        <color indexed="8"/>
      </right>
      <top style="medium"/>
      <bottom style="thin"/>
    </border>
    <border>
      <left/>
      <right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thick"/>
    </border>
    <border>
      <left style="medium"/>
      <right style="double"/>
      <top style="thin"/>
      <bottom style="medium"/>
    </border>
    <border>
      <left/>
      <right style="thick"/>
      <top style="medium"/>
      <bottom/>
    </border>
    <border>
      <left/>
      <right style="thick"/>
      <top/>
      <bottom style="thin"/>
    </border>
    <border>
      <left/>
      <right style="thin">
        <color indexed="8"/>
      </right>
      <top style="medium"/>
      <bottom style="thin"/>
    </border>
    <border>
      <left style="medium"/>
      <right style="double"/>
      <top style="thin"/>
      <bottom/>
    </border>
    <border>
      <left style="double"/>
      <right style="thick"/>
      <top style="medium"/>
      <bottom/>
    </border>
    <border>
      <left style="medium"/>
      <right style="double"/>
      <top style="thick"/>
      <bottom/>
    </border>
    <border>
      <left style="medium"/>
      <right style="double"/>
      <top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13" fillId="6" borderId="1" xfId="24" applyNumberFormat="1" applyBorder="1" applyAlignment="1">
      <alignment horizontal="center" vertical="center"/>
    </xf>
    <xf numFmtId="164" fontId="13" fillId="0" borderId="1" xfId="24" applyNumberFormat="1" applyFill="1" applyBorder="1" applyAlignment="1">
      <alignment horizontal="center" vertical="center"/>
    </xf>
    <xf numFmtId="0" fontId="13" fillId="0" borderId="0" xfId="24" applyFill="1" applyAlignment="1">
      <alignment horizontal="center" vertical="center"/>
    </xf>
    <xf numFmtId="165" fontId="13" fillId="5" borderId="1" xfId="23" applyNumberFormat="1" applyBorder="1" applyAlignment="1">
      <alignment horizontal="center" vertical="center"/>
    </xf>
    <xf numFmtId="165" fontId="13" fillId="7" borderId="1" xfId="25" applyNumberFormat="1" applyBorder="1" applyAlignment="1">
      <alignment horizontal="center" vertical="center"/>
    </xf>
    <xf numFmtId="164" fontId="17" fillId="8" borderId="2" xfId="26" applyNumberFormat="1" applyFont="1" applyBorder="1" applyAlignment="1">
      <alignment horizontal="center" vertical="center"/>
    </xf>
    <xf numFmtId="164" fontId="17" fillId="10" borderId="2" xfId="28" applyNumberFormat="1" applyFont="1" applyBorder="1" applyAlignment="1">
      <alignment horizontal="center" vertical="center"/>
    </xf>
    <xf numFmtId="164" fontId="16" fillId="6" borderId="2" xfId="24" applyNumberFormat="1" applyFont="1" applyBorder="1" applyAlignment="1">
      <alignment horizontal="center" vertical="center"/>
    </xf>
    <xf numFmtId="164" fontId="16" fillId="6" borderId="3" xfId="24" applyNumberFormat="1" applyFont="1" applyBorder="1" applyAlignment="1">
      <alignment horizontal="center" vertical="center"/>
    </xf>
    <xf numFmtId="164" fontId="13" fillId="0" borderId="4" xfId="24" applyNumberFormat="1" applyFill="1" applyBorder="1" applyAlignment="1">
      <alignment horizontal="center" vertical="center"/>
    </xf>
    <xf numFmtId="165" fontId="13" fillId="6" borderId="4" xfId="24" applyNumberFormat="1" applyBorder="1" applyAlignment="1">
      <alignment horizontal="center" vertical="center"/>
    </xf>
    <xf numFmtId="164" fontId="17" fillId="8" borderId="3" xfId="26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13" fillId="5" borderId="4" xfId="23" applyNumberFormat="1" applyBorder="1" applyAlignment="1">
      <alignment horizontal="center" vertical="center"/>
    </xf>
    <xf numFmtId="164" fontId="17" fillId="10" borderId="3" xfId="28" applyNumberFormat="1" applyFont="1" applyBorder="1" applyAlignment="1">
      <alignment horizontal="center" vertical="center"/>
    </xf>
    <xf numFmtId="165" fontId="13" fillId="7" borderId="4" xfId="25" applyNumberFormat="1" applyBorder="1" applyAlignment="1">
      <alignment horizontal="center" vertical="center"/>
    </xf>
    <xf numFmtId="164" fontId="16" fillId="6" borderId="5" xfId="24" applyNumberFormat="1" applyFont="1" applyBorder="1" applyAlignment="1">
      <alignment horizontal="center" vertical="center"/>
    </xf>
    <xf numFmtId="164" fontId="13" fillId="0" borderId="6" xfId="24" applyNumberFormat="1" applyFill="1" applyBorder="1" applyAlignment="1">
      <alignment horizontal="center" vertical="center"/>
    </xf>
    <xf numFmtId="165" fontId="13" fillId="6" borderId="6" xfId="24" applyNumberFormat="1" applyBorder="1" applyAlignment="1">
      <alignment horizontal="center" vertical="center"/>
    </xf>
    <xf numFmtId="164" fontId="17" fillId="8" borderId="5" xfId="26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13" fillId="5" borderId="6" xfId="23" applyNumberFormat="1" applyBorder="1" applyAlignment="1">
      <alignment horizontal="center" vertical="center"/>
    </xf>
    <xf numFmtId="164" fontId="17" fillId="10" borderId="5" xfId="28" applyNumberFormat="1" applyFont="1" applyBorder="1" applyAlignment="1">
      <alignment horizontal="center" vertical="center"/>
    </xf>
    <xf numFmtId="165" fontId="13" fillId="7" borderId="6" xfId="25" applyNumberFormat="1" applyBorder="1" applyAlignment="1">
      <alignment horizontal="center" vertical="center"/>
    </xf>
    <xf numFmtId="164" fontId="16" fillId="6" borderId="7" xfId="24" applyNumberFormat="1" applyFont="1" applyBorder="1" applyAlignment="1">
      <alignment horizontal="center" vertical="center"/>
    </xf>
    <xf numFmtId="164" fontId="13" fillId="0" borderId="8" xfId="24" applyNumberFormat="1" applyFill="1" applyBorder="1" applyAlignment="1">
      <alignment horizontal="center" vertical="center"/>
    </xf>
    <xf numFmtId="165" fontId="13" fillId="6" borderId="8" xfId="24" applyNumberFormat="1" applyBorder="1" applyAlignment="1">
      <alignment horizontal="center" vertical="center"/>
    </xf>
    <xf numFmtId="164" fontId="17" fillId="8" borderId="7" xfId="26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13" fillId="5" borderId="8" xfId="23" applyNumberFormat="1" applyBorder="1" applyAlignment="1">
      <alignment horizontal="center" vertical="center"/>
    </xf>
    <xf numFmtId="164" fontId="17" fillId="10" borderId="7" xfId="28" applyNumberFormat="1" applyFont="1" applyBorder="1" applyAlignment="1">
      <alignment horizontal="center" vertical="center"/>
    </xf>
    <xf numFmtId="165" fontId="13" fillId="7" borderId="8" xfId="25" applyNumberForma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13" fillId="6" borderId="9" xfId="24" applyNumberFormat="1" applyBorder="1" applyAlignment="1">
      <alignment horizontal="center" vertical="center"/>
    </xf>
    <xf numFmtId="164" fontId="13" fillId="0" borderId="10" xfId="24" applyNumberFormat="1" applyFill="1" applyBorder="1" applyAlignment="1">
      <alignment horizontal="center" vertical="center"/>
    </xf>
    <xf numFmtId="165" fontId="13" fillId="6" borderId="10" xfId="24" applyNumberFormat="1" applyBorder="1" applyAlignment="1">
      <alignment horizontal="center" vertical="center"/>
    </xf>
    <xf numFmtId="164" fontId="17" fillId="8" borderId="9" xfId="26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13" fillId="5" borderId="10" xfId="23" applyNumberFormat="1" applyBorder="1" applyAlignment="1">
      <alignment horizontal="center" vertical="center"/>
    </xf>
    <xf numFmtId="164" fontId="17" fillId="10" borderId="9" xfId="28" applyNumberFormat="1" applyFont="1" applyBorder="1" applyAlignment="1">
      <alignment horizontal="center" vertical="center"/>
    </xf>
    <xf numFmtId="165" fontId="13" fillId="7" borderId="10" xfId="25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64" fontId="16" fillId="6" borderId="9" xfId="24" applyNumberFormat="1" applyFont="1" applyBorder="1" applyAlignment="1">
      <alignment horizontal="center" vertical="center"/>
    </xf>
    <xf numFmtId="2" fontId="16" fillId="11" borderId="12" xfId="24" applyNumberFormat="1" applyFont="1" applyFill="1" applyBorder="1" applyAlignment="1">
      <alignment horizontal="center" vertical="center" wrapText="1"/>
    </xf>
    <xf numFmtId="0" fontId="16" fillId="11" borderId="12" xfId="24" applyFont="1" applyFill="1" applyBorder="1" applyAlignment="1">
      <alignment horizontal="center" vertical="center" wrapText="1"/>
    </xf>
    <xf numFmtId="0" fontId="16" fillId="11" borderId="12" xfId="24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11" borderId="18" xfId="0" applyNumberFormat="1" applyFont="1" applyFill="1" applyBorder="1" applyAlignment="1">
      <alignment horizontal="center" vertical="center" wrapText="1"/>
    </xf>
    <xf numFmtId="164" fontId="16" fillId="6" borderId="19" xfId="24" applyNumberFormat="1" applyFont="1" applyBorder="1" applyAlignment="1">
      <alignment horizontal="center" vertical="center"/>
    </xf>
    <xf numFmtId="164" fontId="13" fillId="0" borderId="20" xfId="24" applyNumberFormat="1" applyFill="1" applyBorder="1" applyAlignment="1">
      <alignment horizontal="center" vertical="center"/>
    </xf>
    <xf numFmtId="165" fontId="13" fillId="6" borderId="20" xfId="24" applyNumberFormat="1" applyBorder="1" applyAlignment="1">
      <alignment horizontal="center" vertical="center"/>
    </xf>
    <xf numFmtId="164" fontId="17" fillId="8" borderId="19" xfId="26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5" fontId="13" fillId="5" borderId="20" xfId="23" applyNumberFormat="1" applyBorder="1" applyAlignment="1">
      <alignment horizontal="center" vertical="center"/>
    </xf>
    <xf numFmtId="164" fontId="17" fillId="10" borderId="19" xfId="28" applyNumberFormat="1" applyFont="1" applyBorder="1" applyAlignment="1">
      <alignment horizontal="center" vertical="center"/>
    </xf>
    <xf numFmtId="165" fontId="13" fillId="7" borderId="20" xfId="25" applyNumberFormat="1" applyBorder="1" applyAlignment="1">
      <alignment horizontal="center" vertical="center"/>
    </xf>
    <xf numFmtId="164" fontId="16" fillId="6" borderId="11" xfId="24" applyNumberFormat="1" applyFont="1" applyBorder="1" applyAlignment="1">
      <alignment horizontal="center" vertical="center"/>
    </xf>
    <xf numFmtId="164" fontId="16" fillId="6" borderId="21" xfId="24" applyNumberFormat="1" applyFont="1" applyBorder="1" applyAlignment="1">
      <alignment horizontal="center" vertical="center"/>
    </xf>
    <xf numFmtId="164" fontId="16" fillId="6" borderId="22" xfId="24" applyNumberFormat="1" applyFont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24" xfId="0" applyNumberFormat="1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26" xfId="0" applyNumberFormat="1" applyFont="1" applyFill="1" applyBorder="1" applyAlignment="1">
      <alignment horizontal="center" vertical="center" wrapText="1"/>
    </xf>
    <xf numFmtId="164" fontId="17" fillId="12" borderId="2" xfId="26" applyNumberFormat="1" applyFont="1" applyFill="1" applyBorder="1" applyAlignment="1">
      <alignment horizontal="center" vertical="center"/>
    </xf>
    <xf numFmtId="164" fontId="13" fillId="13" borderId="1" xfId="24" applyNumberFormat="1" applyFill="1" applyBorder="1" applyAlignment="1">
      <alignment horizontal="center" vertical="center"/>
    </xf>
    <xf numFmtId="165" fontId="13" fillId="14" borderId="1" xfId="23" applyNumberFormat="1" applyFill="1" applyBorder="1" applyAlignment="1">
      <alignment horizontal="center" vertical="center"/>
    </xf>
    <xf numFmtId="164" fontId="17" fillId="15" borderId="2" xfId="28" applyNumberFormat="1" applyFont="1" applyFill="1" applyBorder="1" applyAlignment="1">
      <alignment horizontal="center" vertical="center"/>
    </xf>
    <xf numFmtId="165" fontId="13" fillId="16" borderId="1" xfId="25" applyNumberFormat="1" applyFill="1" applyBorder="1" applyAlignment="1">
      <alignment horizontal="center" vertical="center"/>
    </xf>
    <xf numFmtId="0" fontId="17" fillId="10" borderId="27" xfId="27" applyFont="1" applyFill="1" applyBorder="1" applyAlignment="1">
      <alignment horizontal="center" vertical="center" wrapText="1"/>
    </xf>
    <xf numFmtId="0" fontId="6" fillId="10" borderId="28" xfId="0" applyNumberFormat="1" applyFont="1" applyFill="1" applyBorder="1" applyAlignment="1">
      <alignment horizontal="center" vertical="center" wrapText="1"/>
    </xf>
    <xf numFmtId="164" fontId="6" fillId="10" borderId="29" xfId="0" applyNumberFormat="1" applyFont="1" applyFill="1" applyBorder="1" applyAlignment="1">
      <alignment horizontal="center" vertical="center"/>
    </xf>
    <xf numFmtId="164" fontId="6" fillId="10" borderId="30" xfId="0" applyNumberFormat="1" applyFont="1" applyFill="1" applyBorder="1" applyAlignment="1">
      <alignment horizontal="center" vertical="center"/>
    </xf>
    <xf numFmtId="165" fontId="17" fillId="10" borderId="30" xfId="27" applyNumberFormat="1" applyFont="1" applyFill="1" applyBorder="1" applyAlignment="1">
      <alignment horizontal="center" vertical="center"/>
    </xf>
    <xf numFmtId="164" fontId="6" fillId="10" borderId="31" xfId="0" applyNumberFormat="1" applyFont="1" applyFill="1" applyBorder="1" applyAlignment="1">
      <alignment horizontal="center" vertical="center"/>
    </xf>
    <xf numFmtId="164" fontId="17" fillId="10" borderId="31" xfId="28" applyNumberFormat="1" applyFont="1" applyFill="1" applyBorder="1" applyAlignment="1">
      <alignment horizontal="center" vertical="center"/>
    </xf>
    <xf numFmtId="0" fontId="17" fillId="10" borderId="32" xfId="27" applyFont="1" applyFill="1" applyBorder="1" applyAlignment="1">
      <alignment horizontal="center" vertical="center" wrapText="1"/>
    </xf>
    <xf numFmtId="0" fontId="6" fillId="10" borderId="33" xfId="0" applyNumberFormat="1" applyFont="1" applyFill="1" applyBorder="1" applyAlignment="1">
      <alignment horizontal="center" vertical="center" wrapText="1"/>
    </xf>
    <xf numFmtId="164" fontId="6" fillId="10" borderId="34" xfId="0" applyNumberFormat="1" applyFont="1" applyFill="1" applyBorder="1" applyAlignment="1">
      <alignment horizontal="center" vertical="center"/>
    </xf>
    <xf numFmtId="164" fontId="6" fillId="10" borderId="35" xfId="0" applyNumberFormat="1" applyFont="1" applyFill="1" applyBorder="1" applyAlignment="1">
      <alignment horizontal="center" vertical="center"/>
    </xf>
    <xf numFmtId="165" fontId="17" fillId="10" borderId="35" xfId="27" applyNumberFormat="1" applyFont="1" applyFill="1" applyBorder="1" applyAlignment="1">
      <alignment horizontal="center" vertical="center"/>
    </xf>
    <xf numFmtId="164" fontId="6" fillId="10" borderId="36" xfId="0" applyNumberFormat="1" applyFont="1" applyFill="1" applyBorder="1" applyAlignment="1">
      <alignment horizontal="center" vertical="center"/>
    </xf>
    <xf numFmtId="164" fontId="17" fillId="10" borderId="36" xfId="28" applyNumberFormat="1" applyFont="1" applyFill="1" applyBorder="1" applyAlignment="1">
      <alignment horizontal="center" vertical="center"/>
    </xf>
    <xf numFmtId="164" fontId="17" fillId="12" borderId="19" xfId="26" applyNumberFormat="1" applyFont="1" applyFill="1" applyBorder="1" applyAlignment="1">
      <alignment horizontal="center" vertical="center"/>
    </xf>
    <xf numFmtId="164" fontId="2" fillId="13" borderId="20" xfId="0" applyNumberFormat="1" applyFont="1" applyFill="1" applyBorder="1" applyAlignment="1">
      <alignment horizontal="center" vertical="center"/>
    </xf>
    <xf numFmtId="165" fontId="13" fillId="14" borderId="20" xfId="23" applyNumberForma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64" fontId="17" fillId="15" borderId="19" xfId="28" applyNumberFormat="1" applyFont="1" applyFill="1" applyBorder="1" applyAlignment="1">
      <alignment horizontal="center" vertical="center"/>
    </xf>
    <xf numFmtId="165" fontId="13" fillId="16" borderId="20" xfId="25" applyNumberFormat="1" applyFill="1" applyBorder="1" applyAlignment="1">
      <alignment horizontal="center" vertical="center"/>
    </xf>
    <xf numFmtId="164" fontId="17" fillId="15" borderId="9" xfId="28" applyNumberFormat="1" applyFont="1" applyFill="1" applyBorder="1" applyAlignment="1">
      <alignment horizontal="center" vertical="center"/>
    </xf>
    <xf numFmtId="164" fontId="2" fillId="13" borderId="10" xfId="0" applyNumberFormat="1" applyFont="1" applyFill="1" applyBorder="1" applyAlignment="1">
      <alignment horizontal="center" vertical="center"/>
    </xf>
    <xf numFmtId="165" fontId="13" fillId="16" borderId="10" xfId="25" applyNumberFormat="1" applyFill="1" applyBorder="1" applyAlignment="1">
      <alignment horizontal="center" vertical="center"/>
    </xf>
    <xf numFmtId="164" fontId="17" fillId="12" borderId="9" xfId="26" applyNumberFormat="1" applyFont="1" applyFill="1" applyBorder="1" applyAlignment="1">
      <alignment horizontal="center" vertical="center"/>
    </xf>
    <xf numFmtId="165" fontId="13" fillId="14" borderId="10" xfId="23" applyNumberFormat="1" applyFill="1" applyBorder="1" applyAlignment="1">
      <alignment horizontal="center" vertical="center"/>
    </xf>
    <xf numFmtId="164" fontId="17" fillId="12" borderId="7" xfId="26" applyNumberFormat="1" applyFont="1" applyFill="1" applyBorder="1" applyAlignment="1">
      <alignment horizontal="center" vertical="center"/>
    </xf>
    <xf numFmtId="164" fontId="2" fillId="13" borderId="8" xfId="0" applyNumberFormat="1" applyFont="1" applyFill="1" applyBorder="1" applyAlignment="1">
      <alignment horizontal="center" vertical="center"/>
    </xf>
    <xf numFmtId="165" fontId="13" fillId="14" borderId="8" xfId="23" applyNumberFormat="1" applyFill="1" applyBorder="1" applyAlignment="1">
      <alignment horizontal="center" vertical="center"/>
    </xf>
    <xf numFmtId="164" fontId="17" fillId="15" borderId="7" xfId="28" applyNumberFormat="1" applyFont="1" applyFill="1" applyBorder="1" applyAlignment="1">
      <alignment horizontal="center" vertical="center"/>
    </xf>
    <xf numFmtId="165" fontId="13" fillId="16" borderId="8" xfId="25" applyNumberFormat="1" applyFill="1" applyBorder="1" applyAlignment="1">
      <alignment horizontal="center" vertical="center"/>
    </xf>
    <xf numFmtId="0" fontId="17" fillId="10" borderId="37" xfId="27" applyFont="1" applyFill="1" applyBorder="1" applyAlignment="1">
      <alignment horizontal="center" vertical="center" wrapText="1"/>
    </xf>
    <xf numFmtId="0" fontId="6" fillId="10" borderId="38" xfId="0" applyNumberFormat="1" applyFont="1" applyFill="1" applyBorder="1" applyAlignment="1">
      <alignment horizontal="center" vertical="center" wrapText="1"/>
    </xf>
    <xf numFmtId="164" fontId="6" fillId="10" borderId="39" xfId="0" applyNumberFormat="1" applyFont="1" applyFill="1" applyBorder="1" applyAlignment="1">
      <alignment horizontal="center" vertical="center"/>
    </xf>
    <xf numFmtId="164" fontId="6" fillId="10" borderId="40" xfId="0" applyNumberFormat="1" applyFont="1" applyFill="1" applyBorder="1" applyAlignment="1">
      <alignment horizontal="center" vertical="center"/>
    </xf>
    <xf numFmtId="165" fontId="17" fillId="10" borderId="40" xfId="27" applyNumberFormat="1" applyFont="1" applyFill="1" applyBorder="1" applyAlignment="1">
      <alignment horizontal="center" vertical="center"/>
    </xf>
    <xf numFmtId="164" fontId="6" fillId="10" borderId="41" xfId="0" applyNumberFormat="1" applyFont="1" applyFill="1" applyBorder="1" applyAlignment="1">
      <alignment horizontal="center" vertical="center"/>
    </xf>
    <xf numFmtId="164" fontId="17" fillId="10" borderId="41" xfId="28" applyNumberFormat="1" applyFont="1" applyFill="1" applyBorder="1" applyAlignment="1">
      <alignment horizontal="center" vertical="center"/>
    </xf>
    <xf numFmtId="0" fontId="17" fillId="10" borderId="42" xfId="27" applyFont="1" applyFill="1" applyBorder="1" applyAlignment="1">
      <alignment horizontal="center" vertical="center" wrapText="1"/>
    </xf>
    <xf numFmtId="0" fontId="6" fillId="10" borderId="43" xfId="0" applyNumberFormat="1" applyFont="1" applyFill="1" applyBorder="1" applyAlignment="1">
      <alignment horizontal="center" vertical="center" wrapText="1"/>
    </xf>
    <xf numFmtId="164" fontId="6" fillId="10" borderId="44" xfId="0" applyNumberFormat="1" applyFont="1" applyFill="1" applyBorder="1" applyAlignment="1">
      <alignment horizontal="center" vertical="center"/>
    </xf>
    <xf numFmtId="164" fontId="6" fillId="10" borderId="45" xfId="0" applyNumberFormat="1" applyFont="1" applyFill="1" applyBorder="1" applyAlignment="1">
      <alignment horizontal="center" vertical="center"/>
    </xf>
    <xf numFmtId="165" fontId="17" fillId="10" borderId="45" xfId="27" applyNumberFormat="1" applyFont="1" applyFill="1" applyBorder="1" applyAlignment="1">
      <alignment horizontal="center" vertical="center"/>
    </xf>
    <xf numFmtId="164" fontId="6" fillId="10" borderId="46" xfId="0" applyNumberFormat="1" applyFont="1" applyFill="1" applyBorder="1" applyAlignment="1">
      <alignment horizontal="center" vertical="center"/>
    </xf>
    <xf numFmtId="164" fontId="17" fillId="10" borderId="46" xfId="28" applyNumberFormat="1" applyFont="1" applyFill="1" applyBorder="1" applyAlignment="1">
      <alignment horizontal="center" vertical="center"/>
    </xf>
    <xf numFmtId="0" fontId="6" fillId="10" borderId="47" xfId="0" applyNumberFormat="1" applyFont="1" applyFill="1" applyBorder="1" applyAlignment="1">
      <alignment horizontal="center" vertical="center" wrapText="1"/>
    </xf>
    <xf numFmtId="0" fontId="6" fillId="10" borderId="48" xfId="0" applyNumberFormat="1" applyFont="1" applyFill="1" applyBorder="1" applyAlignment="1">
      <alignment horizontal="center" vertical="center" wrapText="1"/>
    </xf>
    <xf numFmtId="165" fontId="14" fillId="9" borderId="30" xfId="27" applyNumberFormat="1" applyBorder="1" applyAlignment="1">
      <alignment horizontal="center" vertical="center"/>
    </xf>
    <xf numFmtId="165" fontId="15" fillId="9" borderId="30" xfId="27" applyNumberFormat="1" applyFont="1" applyBorder="1" applyAlignment="1">
      <alignment horizontal="center" vertical="center"/>
    </xf>
    <xf numFmtId="165" fontId="23" fillId="9" borderId="30" xfId="27" applyNumberFormat="1" applyFont="1" applyBorder="1" applyAlignment="1">
      <alignment horizontal="center" vertical="center"/>
    </xf>
    <xf numFmtId="165" fontId="23" fillId="9" borderId="40" xfId="27" applyNumberFormat="1" applyFont="1" applyBorder="1" applyAlignment="1">
      <alignment horizontal="center" vertical="center"/>
    </xf>
    <xf numFmtId="165" fontId="14" fillId="9" borderId="35" xfId="27" applyNumberFormat="1" applyBorder="1" applyAlignment="1">
      <alignment horizontal="center" vertical="center"/>
    </xf>
    <xf numFmtId="165" fontId="15" fillId="9" borderId="35" xfId="27" applyNumberFormat="1" applyFont="1" applyBorder="1" applyAlignment="1">
      <alignment horizontal="center" vertical="center"/>
    </xf>
    <xf numFmtId="165" fontId="23" fillId="9" borderId="35" xfId="27" applyNumberFormat="1" applyFont="1" applyBorder="1" applyAlignment="1">
      <alignment horizontal="center" vertical="center"/>
    </xf>
    <xf numFmtId="165" fontId="24" fillId="9" borderId="35" xfId="27" applyNumberFormat="1" applyFont="1" applyBorder="1" applyAlignment="1">
      <alignment horizontal="center" vertical="center"/>
    </xf>
    <xf numFmtId="165" fontId="14" fillId="9" borderId="45" xfId="27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0" fillId="17" borderId="49" xfId="0" applyFont="1" applyFill="1" applyBorder="1" applyAlignment="1">
      <alignment horizontal="center" vertical="center" wrapText="1"/>
    </xf>
    <xf numFmtId="0" fontId="21" fillId="17" borderId="50" xfId="0" applyFont="1" applyFill="1" applyBorder="1" applyAlignment="1">
      <alignment horizontal="center" vertical="center"/>
    </xf>
    <xf numFmtId="0" fontId="21" fillId="8" borderId="51" xfId="26" applyFont="1" applyBorder="1" applyAlignment="1">
      <alignment horizontal="center" vertical="center" wrapText="1"/>
    </xf>
    <xf numFmtId="0" fontId="21" fillId="8" borderId="50" xfId="26" applyFont="1" applyBorder="1" applyAlignment="1">
      <alignment horizontal="center" vertical="center"/>
    </xf>
    <xf numFmtId="0" fontId="21" fillId="10" borderId="51" xfId="28" applyFont="1" applyBorder="1" applyAlignment="1">
      <alignment horizontal="center" vertical="center" wrapText="1"/>
    </xf>
    <xf numFmtId="0" fontId="21" fillId="10" borderId="50" xfId="28" applyFont="1" applyBorder="1" applyAlignment="1">
      <alignment horizontal="center" vertical="center"/>
    </xf>
    <xf numFmtId="0" fontId="19" fillId="3" borderId="1" xfId="21" applyFont="1" applyBorder="1" applyAlignment="1">
      <alignment horizontal="center" vertical="center" wrapText="1"/>
    </xf>
    <xf numFmtId="0" fontId="19" fillId="3" borderId="1" xfId="21" applyFont="1" applyBorder="1" applyAlignment="1">
      <alignment horizontal="center" vertical="center"/>
    </xf>
    <xf numFmtId="0" fontId="19" fillId="18" borderId="52" xfId="21" applyFont="1" applyFill="1" applyBorder="1" applyAlignment="1">
      <alignment horizontal="center" vertical="center" wrapText="1"/>
    </xf>
    <xf numFmtId="0" fontId="19" fillId="18" borderId="15" xfId="21" applyFont="1" applyFill="1" applyBorder="1" applyAlignment="1">
      <alignment horizontal="center" vertical="center" wrapText="1"/>
    </xf>
    <xf numFmtId="0" fontId="22" fillId="0" borderId="53" xfId="24" applyFont="1" applyFill="1" applyBorder="1" applyAlignment="1">
      <alignment horizontal="center" vertical="center" wrapText="1"/>
    </xf>
    <xf numFmtId="0" fontId="22" fillId="0" borderId="54" xfId="24" applyFont="1" applyFill="1" applyBorder="1" applyAlignment="1">
      <alignment horizontal="center" vertical="center" wrapText="1"/>
    </xf>
    <xf numFmtId="0" fontId="22" fillId="0" borderId="55" xfId="24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19" fillId="4" borderId="1" xfId="22" applyFont="1" applyBorder="1" applyAlignment="1">
      <alignment horizontal="center" vertical="center" wrapText="1"/>
    </xf>
    <xf numFmtId="0" fontId="19" fillId="4" borderId="1" xfId="22" applyFont="1" applyBorder="1" applyAlignment="1">
      <alignment horizontal="center" vertical="center"/>
    </xf>
    <xf numFmtId="0" fontId="19" fillId="2" borderId="1" xfId="20" applyFont="1" applyBorder="1" applyAlignment="1">
      <alignment horizontal="center" vertical="center" wrapText="1"/>
    </xf>
    <xf numFmtId="0" fontId="19" fillId="2" borderId="1" xfId="20" applyFont="1" applyBorder="1" applyAlignment="1">
      <alignment horizontal="center" vertical="center"/>
    </xf>
    <xf numFmtId="0" fontId="19" fillId="18" borderId="60" xfId="21" applyFont="1" applyFill="1" applyBorder="1" applyAlignment="1">
      <alignment horizontal="center" vertical="center" wrapText="1"/>
    </xf>
    <xf numFmtId="0" fontId="19" fillId="18" borderId="61" xfId="2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0" fillId="17" borderId="6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19" fillId="18" borderId="64" xfId="21" applyFont="1" applyFill="1" applyBorder="1" applyAlignment="1">
      <alignment horizontal="center" vertical="center" wrapText="1"/>
    </xf>
    <xf numFmtId="0" fontId="19" fillId="18" borderId="23" xfId="2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3" xfId="21"/>
    <cellStyle name="20% - Accent6" xfId="22"/>
    <cellStyle name="40% - Accent1" xfId="23"/>
    <cellStyle name="40% - Accent3" xfId="24"/>
    <cellStyle name="40% - Accent6" xfId="25"/>
    <cellStyle name="Accent1" xfId="26"/>
    <cellStyle name="Accent2" xfId="27"/>
    <cellStyle name="Accent6" xfId="28"/>
    <cellStyle name="Normal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9"/>
  <sheetViews>
    <sheetView showGridLines="0" workbookViewId="0" topLeftCell="A12">
      <selection activeCell="N33" sqref="N33"/>
    </sheetView>
  </sheetViews>
  <sheetFormatPr defaultColWidth="8.8515625" defaultRowHeight="12.75"/>
  <cols>
    <col min="1" max="1" width="30.7109375" style="2" customWidth="1"/>
    <col min="2" max="2" width="10.7109375" style="2" customWidth="1"/>
    <col min="3" max="11" width="10.7109375" style="1" customWidth="1"/>
    <col min="12" max="16384" width="8.8515625" style="4" customWidth="1"/>
  </cols>
  <sheetData>
    <row r="1" spans="1:11" ht="50" customHeight="1">
      <c r="A1" s="145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0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40" customHeight="1">
      <c r="A3" s="157" t="s">
        <v>0</v>
      </c>
      <c r="B3" s="155" t="s">
        <v>78</v>
      </c>
      <c r="C3" s="147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5" customFormat="1" ht="30" customHeight="1">
      <c r="A4" s="158"/>
      <c r="B4" s="156"/>
      <c r="C4" s="41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s="11" customFormat="1" ht="15" customHeight="1">
      <c r="A5" s="158"/>
      <c r="B5" s="54" t="s">
        <v>1</v>
      </c>
      <c r="C5" s="16">
        <v>2121</v>
      </c>
      <c r="D5" s="10">
        <v>1810</v>
      </c>
      <c r="E5" s="9">
        <v>0.853371051390853</v>
      </c>
      <c r="F5" s="14">
        <v>2121</v>
      </c>
      <c r="G5" s="10">
        <v>1635</v>
      </c>
      <c r="H5" s="12">
        <v>0.7708628005657708</v>
      </c>
      <c r="I5" s="15">
        <v>2121</v>
      </c>
      <c r="J5" s="10">
        <v>1502</v>
      </c>
      <c r="K5" s="13">
        <v>0.7081565299387081</v>
      </c>
    </row>
    <row r="6" spans="1:11" s="11" customFormat="1" ht="15" customHeight="1">
      <c r="A6" s="158"/>
      <c r="B6" s="55" t="s">
        <v>2</v>
      </c>
      <c r="C6" s="16">
        <v>2118</v>
      </c>
      <c r="D6" s="10">
        <v>1820</v>
      </c>
      <c r="E6" s="9">
        <v>0.8593012275731823</v>
      </c>
      <c r="F6" s="14">
        <v>2118</v>
      </c>
      <c r="G6" s="10">
        <v>1626</v>
      </c>
      <c r="H6" s="12">
        <v>0.7677053824362606</v>
      </c>
      <c r="I6" s="15">
        <v>2118</v>
      </c>
      <c r="J6" s="10">
        <v>1495</v>
      </c>
      <c r="K6" s="13">
        <v>0.7058545797922569</v>
      </c>
    </row>
    <row r="7" spans="1:11" s="11" customFormat="1" ht="15" customHeight="1">
      <c r="A7" s="158"/>
      <c r="B7" s="55" t="s">
        <v>3</v>
      </c>
      <c r="C7" s="16">
        <v>2079</v>
      </c>
      <c r="D7" s="10">
        <v>1829</v>
      </c>
      <c r="E7" s="9">
        <v>0.8797498797498797</v>
      </c>
      <c r="F7" s="14">
        <v>2079</v>
      </c>
      <c r="G7" s="10">
        <v>1628</v>
      </c>
      <c r="H7" s="12">
        <v>0.783068783068783</v>
      </c>
      <c r="I7" s="15">
        <v>2079</v>
      </c>
      <c r="J7" s="10">
        <v>1506</v>
      </c>
      <c r="K7" s="13">
        <v>0.7243867243867244</v>
      </c>
    </row>
    <row r="8" spans="1:11" s="11" customFormat="1" ht="15" customHeight="1">
      <c r="A8" s="158"/>
      <c r="B8" s="55" t="s">
        <v>4</v>
      </c>
      <c r="C8" s="16">
        <v>2265</v>
      </c>
      <c r="D8" s="10">
        <v>1938</v>
      </c>
      <c r="E8" s="9">
        <v>0.8556291390728477</v>
      </c>
      <c r="F8" s="14">
        <v>2265</v>
      </c>
      <c r="G8" s="10">
        <v>1774</v>
      </c>
      <c r="H8" s="12">
        <v>0.7832229580573952</v>
      </c>
      <c r="I8" s="15">
        <v>2265</v>
      </c>
      <c r="J8" s="10">
        <v>1615</v>
      </c>
      <c r="K8" s="13">
        <v>0.7130242825607064</v>
      </c>
    </row>
    <row r="9" spans="1:11" s="11" customFormat="1" ht="15" customHeight="1">
      <c r="A9" s="158"/>
      <c r="B9" s="55" t="s">
        <v>5</v>
      </c>
      <c r="C9" s="16">
        <v>2163</v>
      </c>
      <c r="D9" s="10">
        <v>1806</v>
      </c>
      <c r="E9" s="9">
        <v>0.8349514563106796</v>
      </c>
      <c r="F9" s="14">
        <v>2163</v>
      </c>
      <c r="G9" s="10">
        <v>1640</v>
      </c>
      <c r="H9" s="12">
        <v>0.758206195099399</v>
      </c>
      <c r="I9" s="15">
        <v>2163</v>
      </c>
      <c r="J9" s="10">
        <v>1528</v>
      </c>
      <c r="K9" s="13">
        <v>0.7064262598243181</v>
      </c>
    </row>
    <row r="10" spans="1:11" s="11" customFormat="1" ht="15" customHeight="1">
      <c r="A10" s="158"/>
      <c r="B10" s="55" t="s">
        <v>6</v>
      </c>
      <c r="C10" s="16">
        <v>2303</v>
      </c>
      <c r="D10" s="10">
        <v>1949</v>
      </c>
      <c r="E10" s="9">
        <v>0.846287451150673</v>
      </c>
      <c r="F10" s="14">
        <v>2303</v>
      </c>
      <c r="G10" s="10">
        <v>1780</v>
      </c>
      <c r="H10" s="12">
        <v>0.7729049066435084</v>
      </c>
      <c r="I10" s="15">
        <v>2303</v>
      </c>
      <c r="J10" s="10">
        <v>1651</v>
      </c>
      <c r="K10" s="13">
        <v>0.7168910117238384</v>
      </c>
    </row>
    <row r="11" spans="1:11" s="11" customFormat="1" ht="15" customHeight="1">
      <c r="A11" s="158"/>
      <c r="B11" s="55" t="s">
        <v>7</v>
      </c>
      <c r="C11" s="16">
        <v>2239</v>
      </c>
      <c r="D11" s="10">
        <v>1987</v>
      </c>
      <c r="E11" s="9">
        <v>0.8874497543546227</v>
      </c>
      <c r="F11" s="14">
        <v>2239</v>
      </c>
      <c r="G11" s="10">
        <v>1810</v>
      </c>
      <c r="H11" s="12">
        <v>0.8083966056275124</v>
      </c>
      <c r="I11" s="15">
        <v>2239</v>
      </c>
      <c r="J11" s="10">
        <v>1673</v>
      </c>
      <c r="K11" s="13">
        <v>0.7472085752568112</v>
      </c>
    </row>
    <row r="12" spans="1:11" s="11" customFormat="1" ht="15" customHeight="1">
      <c r="A12" s="158"/>
      <c r="B12" s="56">
        <v>2007</v>
      </c>
      <c r="C12" s="16">
        <v>2465</v>
      </c>
      <c r="D12" s="10">
        <v>2203</v>
      </c>
      <c r="E12" s="9">
        <v>0.893711967545639</v>
      </c>
      <c r="F12" s="14">
        <v>2465</v>
      </c>
      <c r="G12" s="10">
        <v>1983</v>
      </c>
      <c r="H12" s="12">
        <v>0.8044624746450304</v>
      </c>
      <c r="I12" s="15">
        <v>2465</v>
      </c>
      <c r="J12" s="10">
        <v>1779</v>
      </c>
      <c r="K12" s="13">
        <v>0.7217038539553752</v>
      </c>
    </row>
    <row r="13" spans="1:11" s="11" customFormat="1" ht="15" customHeight="1">
      <c r="A13" s="158"/>
      <c r="B13" s="56">
        <v>2008</v>
      </c>
      <c r="C13" s="16">
        <v>2448</v>
      </c>
      <c r="D13" s="10">
        <v>2134</v>
      </c>
      <c r="E13" s="9">
        <v>0.8717320261437908</v>
      </c>
      <c r="F13" s="14">
        <v>2448</v>
      </c>
      <c r="G13" s="10">
        <v>1861</v>
      </c>
      <c r="H13" s="12">
        <v>0.7602124183006534</v>
      </c>
      <c r="I13" s="15">
        <v>2448</v>
      </c>
      <c r="J13" s="10">
        <v>1642</v>
      </c>
      <c r="K13" s="13">
        <v>0.670751633986928</v>
      </c>
    </row>
    <row r="14" spans="1:11" s="11" customFormat="1" ht="15" customHeight="1">
      <c r="A14" s="158"/>
      <c r="B14" s="56">
        <v>2009</v>
      </c>
      <c r="C14" s="16">
        <v>2418</v>
      </c>
      <c r="D14" s="10">
        <v>2006</v>
      </c>
      <c r="E14" s="9">
        <v>0.8296112489660876</v>
      </c>
      <c r="F14" s="14">
        <v>2418</v>
      </c>
      <c r="G14" s="10">
        <v>1710</v>
      </c>
      <c r="H14" s="12">
        <v>0.707196029776675</v>
      </c>
      <c r="I14" s="15">
        <v>2418</v>
      </c>
      <c r="J14" s="10">
        <v>1564</v>
      </c>
      <c r="K14" s="13">
        <v>0.6468155500413565</v>
      </c>
    </row>
    <row r="15" spans="1:11" s="11" customFormat="1" ht="15" customHeight="1">
      <c r="A15" s="158"/>
      <c r="B15" s="56">
        <v>2010</v>
      </c>
      <c r="C15" s="16">
        <v>2031</v>
      </c>
      <c r="D15" s="10">
        <v>1755</v>
      </c>
      <c r="E15" s="9">
        <v>0.8641063515509602</v>
      </c>
      <c r="F15" s="14">
        <v>2031</v>
      </c>
      <c r="G15" s="10">
        <v>1562</v>
      </c>
      <c r="H15" s="12">
        <v>0.7690792712949286</v>
      </c>
      <c r="I15" s="15">
        <v>2031</v>
      </c>
      <c r="J15" s="10">
        <v>1456</v>
      </c>
      <c r="K15" s="13">
        <v>0.7168882323978336</v>
      </c>
    </row>
    <row r="16" spans="1:11" s="11" customFormat="1" ht="15" customHeight="1">
      <c r="A16" s="158"/>
      <c r="B16" s="56">
        <v>2011</v>
      </c>
      <c r="C16" s="16">
        <v>1774</v>
      </c>
      <c r="D16" s="10">
        <v>1551</v>
      </c>
      <c r="E16" s="9">
        <v>0.8742953776775648</v>
      </c>
      <c r="F16" s="14">
        <v>1774</v>
      </c>
      <c r="G16" s="10">
        <v>1417</v>
      </c>
      <c r="H16" s="12">
        <v>0.798759864712514</v>
      </c>
      <c r="I16" s="88">
        <v>1774</v>
      </c>
      <c r="J16" s="86">
        <v>0</v>
      </c>
      <c r="K16" s="89">
        <v>0</v>
      </c>
    </row>
    <row r="17" spans="1:11" s="11" customFormat="1" ht="15" customHeight="1">
      <c r="A17" s="159"/>
      <c r="B17" s="56">
        <v>2012</v>
      </c>
      <c r="C17" s="16">
        <v>1751</v>
      </c>
      <c r="D17" s="10">
        <v>1564</v>
      </c>
      <c r="E17" s="9">
        <v>0.8932038834951457</v>
      </c>
      <c r="F17" s="85">
        <v>1751</v>
      </c>
      <c r="G17" s="86">
        <v>0</v>
      </c>
      <c r="H17" s="87">
        <v>0</v>
      </c>
      <c r="I17" s="88">
        <v>1751</v>
      </c>
      <c r="J17" s="86">
        <v>0</v>
      </c>
      <c r="K17" s="89">
        <v>0</v>
      </c>
    </row>
    <row r="18" spans="1:11" s="5" customFormat="1" ht="15" customHeight="1" thickBot="1">
      <c r="A18" s="90" t="s">
        <v>75</v>
      </c>
      <c r="B18" s="91"/>
      <c r="C18" s="92"/>
      <c r="D18" s="93"/>
      <c r="E18" s="94">
        <f>AVERAGE(E5:E17)</f>
        <v>0.8648769857678402</v>
      </c>
      <c r="F18" s="95"/>
      <c r="G18" s="93"/>
      <c r="H18" s="94">
        <f>AVERAGE(H5:H16)</f>
        <v>0.7736731408523693</v>
      </c>
      <c r="I18" s="96"/>
      <c r="J18" s="93"/>
      <c r="K18" s="94">
        <f>AVERAGE(K5:K15)</f>
        <v>0.7071006576240779</v>
      </c>
    </row>
    <row r="19" spans="1:11" ht="15" customHeight="1" thickTop="1">
      <c r="A19" s="163" t="s">
        <v>9</v>
      </c>
      <c r="B19" s="57" t="s">
        <v>1</v>
      </c>
      <c r="C19" s="25">
        <v>218</v>
      </c>
      <c r="D19" s="26">
        <v>168</v>
      </c>
      <c r="E19" s="27">
        <v>0.7706422018348624</v>
      </c>
      <c r="F19" s="28">
        <v>218</v>
      </c>
      <c r="G19" s="29">
        <v>151</v>
      </c>
      <c r="H19" s="30">
        <v>0.6926605504587156</v>
      </c>
      <c r="I19" s="31">
        <v>218</v>
      </c>
      <c r="J19" s="29">
        <v>132</v>
      </c>
      <c r="K19" s="32">
        <v>0.6055045871559632</v>
      </c>
    </row>
    <row r="20" spans="1:11" ht="15" customHeight="1">
      <c r="A20" s="164"/>
      <c r="B20" s="58" t="s">
        <v>2</v>
      </c>
      <c r="C20" s="16">
        <v>193</v>
      </c>
      <c r="D20" s="10">
        <v>144</v>
      </c>
      <c r="E20" s="9">
        <v>0.7461139896373057</v>
      </c>
      <c r="F20" s="14">
        <v>193</v>
      </c>
      <c r="G20" s="3">
        <v>126</v>
      </c>
      <c r="H20" s="12">
        <v>0.6528497409326426</v>
      </c>
      <c r="I20" s="15">
        <v>193</v>
      </c>
      <c r="J20" s="3">
        <v>110</v>
      </c>
      <c r="K20" s="13">
        <v>0.5699481865284974</v>
      </c>
    </row>
    <row r="21" spans="1:11" ht="15" customHeight="1">
      <c r="A21" s="164"/>
      <c r="B21" s="58" t="s">
        <v>3</v>
      </c>
      <c r="C21" s="16">
        <v>193</v>
      </c>
      <c r="D21" s="10">
        <v>144</v>
      </c>
      <c r="E21" s="9">
        <v>0.7461139896373057</v>
      </c>
      <c r="F21" s="14">
        <v>193</v>
      </c>
      <c r="G21" s="3">
        <v>119</v>
      </c>
      <c r="H21" s="12">
        <v>0.616580310880829</v>
      </c>
      <c r="I21" s="15">
        <v>193</v>
      </c>
      <c r="J21" s="3">
        <v>109</v>
      </c>
      <c r="K21" s="13">
        <v>0.5647668393782384</v>
      </c>
    </row>
    <row r="22" spans="1:11" ht="15" customHeight="1">
      <c r="A22" s="164"/>
      <c r="B22" s="58" t="s">
        <v>4</v>
      </c>
      <c r="C22" s="16">
        <v>206</v>
      </c>
      <c r="D22" s="10">
        <v>160</v>
      </c>
      <c r="E22" s="9">
        <v>0.7766990291262136</v>
      </c>
      <c r="F22" s="14">
        <v>206</v>
      </c>
      <c r="G22" s="3">
        <v>134</v>
      </c>
      <c r="H22" s="12">
        <v>0.6504854368932038</v>
      </c>
      <c r="I22" s="15">
        <v>206</v>
      </c>
      <c r="J22" s="3">
        <v>115</v>
      </c>
      <c r="K22" s="13">
        <v>0.558252427184466</v>
      </c>
    </row>
    <row r="23" spans="1:11" ht="15" customHeight="1">
      <c r="A23" s="164"/>
      <c r="B23" s="58" t="s">
        <v>5</v>
      </c>
      <c r="C23" s="16">
        <v>196</v>
      </c>
      <c r="D23" s="10">
        <v>143</v>
      </c>
      <c r="E23" s="9">
        <v>0.7295918367346939</v>
      </c>
      <c r="F23" s="14">
        <v>196</v>
      </c>
      <c r="G23" s="3">
        <v>128</v>
      </c>
      <c r="H23" s="12">
        <v>0.653061224489796</v>
      </c>
      <c r="I23" s="15">
        <v>196</v>
      </c>
      <c r="J23" s="3">
        <v>116</v>
      </c>
      <c r="K23" s="13">
        <v>0.5918367346938775</v>
      </c>
    </row>
    <row r="24" spans="1:11" ht="15" customHeight="1">
      <c r="A24" s="164"/>
      <c r="B24" s="58" t="s">
        <v>6</v>
      </c>
      <c r="C24" s="16">
        <v>172</v>
      </c>
      <c r="D24" s="10">
        <v>134</v>
      </c>
      <c r="E24" s="9">
        <v>0.7790697674418605</v>
      </c>
      <c r="F24" s="14">
        <v>172</v>
      </c>
      <c r="G24" s="3">
        <v>118</v>
      </c>
      <c r="H24" s="12">
        <v>0.686046511627907</v>
      </c>
      <c r="I24" s="15">
        <v>172</v>
      </c>
      <c r="J24" s="3">
        <v>104</v>
      </c>
      <c r="K24" s="13">
        <v>0.6046511627906976</v>
      </c>
    </row>
    <row r="25" spans="1:11" ht="15" customHeight="1">
      <c r="A25" s="164"/>
      <c r="B25" s="58" t="s">
        <v>7</v>
      </c>
      <c r="C25" s="16">
        <v>196</v>
      </c>
      <c r="D25" s="10">
        <v>159</v>
      </c>
      <c r="E25" s="9">
        <v>0.8112244897959183</v>
      </c>
      <c r="F25" s="14">
        <v>196</v>
      </c>
      <c r="G25" s="3">
        <v>143</v>
      </c>
      <c r="H25" s="12">
        <v>0.7295918367346939</v>
      </c>
      <c r="I25" s="15">
        <v>196</v>
      </c>
      <c r="J25" s="3">
        <v>133</v>
      </c>
      <c r="K25" s="13">
        <v>0.6785714285714286</v>
      </c>
    </row>
    <row r="26" spans="1:11" ht="15" customHeight="1">
      <c r="A26" s="164"/>
      <c r="B26" s="59">
        <v>2007</v>
      </c>
      <c r="C26" s="16">
        <v>208</v>
      </c>
      <c r="D26" s="10">
        <v>183</v>
      </c>
      <c r="E26" s="9">
        <v>0.8798076923076923</v>
      </c>
      <c r="F26" s="14">
        <v>208</v>
      </c>
      <c r="G26" s="3">
        <v>152</v>
      </c>
      <c r="H26" s="12">
        <v>0.7307692307692306</v>
      </c>
      <c r="I26" s="15">
        <v>208</v>
      </c>
      <c r="J26" s="3">
        <v>133</v>
      </c>
      <c r="K26" s="13">
        <v>0.6394230769230769</v>
      </c>
    </row>
    <row r="27" spans="1:11" ht="15" customHeight="1">
      <c r="A27" s="164"/>
      <c r="B27" s="59">
        <v>2008</v>
      </c>
      <c r="C27" s="16">
        <v>236</v>
      </c>
      <c r="D27" s="10">
        <v>191</v>
      </c>
      <c r="E27" s="9">
        <v>0.809322033898305</v>
      </c>
      <c r="F27" s="14">
        <v>236</v>
      </c>
      <c r="G27" s="3">
        <v>158</v>
      </c>
      <c r="H27" s="12">
        <v>0.6694915254237288</v>
      </c>
      <c r="I27" s="15">
        <v>236</v>
      </c>
      <c r="J27" s="3">
        <v>140</v>
      </c>
      <c r="K27" s="13">
        <v>0.5932203389830508</v>
      </c>
    </row>
    <row r="28" spans="1:11" ht="15" customHeight="1">
      <c r="A28" s="164"/>
      <c r="B28" s="59">
        <v>2009</v>
      </c>
      <c r="C28" s="16">
        <v>209</v>
      </c>
      <c r="D28" s="10">
        <v>154</v>
      </c>
      <c r="E28" s="9">
        <v>0.7368421052631579</v>
      </c>
      <c r="F28" s="14">
        <v>209</v>
      </c>
      <c r="G28" s="3">
        <v>127</v>
      </c>
      <c r="H28" s="12">
        <v>0.6076555023923444</v>
      </c>
      <c r="I28" s="15">
        <v>209</v>
      </c>
      <c r="J28" s="3">
        <v>115</v>
      </c>
      <c r="K28" s="13">
        <v>0.5502392344497608</v>
      </c>
    </row>
    <row r="29" spans="1:11" ht="15" customHeight="1">
      <c r="A29" s="164"/>
      <c r="B29" s="59">
        <v>2010</v>
      </c>
      <c r="C29" s="16">
        <v>236</v>
      </c>
      <c r="D29" s="10">
        <v>195</v>
      </c>
      <c r="E29" s="9">
        <v>0.8262711864406779</v>
      </c>
      <c r="F29" s="14">
        <v>236</v>
      </c>
      <c r="G29" s="3">
        <v>169</v>
      </c>
      <c r="H29" s="12">
        <v>0.7161016949152542</v>
      </c>
      <c r="I29" s="15">
        <v>236</v>
      </c>
      <c r="J29" s="3">
        <v>150</v>
      </c>
      <c r="K29" s="13">
        <v>0.635593220338983</v>
      </c>
    </row>
    <row r="30" spans="1:11" ht="15" customHeight="1">
      <c r="A30" s="164"/>
      <c r="B30" s="59">
        <v>2011</v>
      </c>
      <c r="C30" s="16">
        <v>207</v>
      </c>
      <c r="D30" s="10">
        <v>174</v>
      </c>
      <c r="E30" s="9">
        <v>0.8405797101449275</v>
      </c>
      <c r="F30" s="14">
        <v>207</v>
      </c>
      <c r="G30" s="3">
        <v>154</v>
      </c>
      <c r="H30" s="12">
        <v>0.7439613526570048</v>
      </c>
      <c r="I30" s="88">
        <v>207</v>
      </c>
      <c r="J30" s="107">
        <v>0</v>
      </c>
      <c r="K30" s="89">
        <v>0</v>
      </c>
    </row>
    <row r="31" spans="1:11" ht="15" customHeight="1" thickBot="1">
      <c r="A31" s="165"/>
      <c r="B31" s="60">
        <v>2012</v>
      </c>
      <c r="C31" s="33">
        <v>232</v>
      </c>
      <c r="D31" s="34">
        <v>193</v>
      </c>
      <c r="E31" s="35">
        <v>0.8318965517241379</v>
      </c>
      <c r="F31" s="115">
        <v>232</v>
      </c>
      <c r="G31" s="116">
        <v>0</v>
      </c>
      <c r="H31" s="117">
        <v>0</v>
      </c>
      <c r="I31" s="118">
        <v>232</v>
      </c>
      <c r="J31" s="116">
        <v>0</v>
      </c>
      <c r="K31" s="119">
        <v>0</v>
      </c>
    </row>
    <row r="32" spans="1:11" ht="15" customHeight="1" thickBot="1" thickTop="1">
      <c r="A32" s="90" t="s">
        <v>75</v>
      </c>
      <c r="B32" s="91"/>
      <c r="C32" s="92"/>
      <c r="D32" s="93"/>
      <c r="E32" s="94">
        <f>AVERAGE(E19:E31)</f>
        <v>0.7910903526143892</v>
      </c>
      <c r="F32" s="95"/>
      <c r="G32" s="93"/>
      <c r="H32" s="94">
        <f>AVERAGE(H19:H30)</f>
        <v>0.6791045765146125</v>
      </c>
      <c r="I32" s="96"/>
      <c r="J32" s="93"/>
      <c r="K32" s="138">
        <f>AVERAGE(K19:K29)</f>
        <v>0.59927338518164</v>
      </c>
    </row>
    <row r="33" spans="1:11" ht="15" customHeight="1" thickTop="1">
      <c r="A33" s="163" t="s">
        <v>22</v>
      </c>
      <c r="B33" s="57" t="s">
        <v>1</v>
      </c>
      <c r="C33" s="25">
        <v>511</v>
      </c>
      <c r="D33" s="26">
        <v>431</v>
      </c>
      <c r="E33" s="27">
        <v>0.8434442270058709</v>
      </c>
      <c r="F33" s="28">
        <v>511</v>
      </c>
      <c r="G33" s="29">
        <v>395</v>
      </c>
      <c r="H33" s="30">
        <v>0.7729941291585127</v>
      </c>
      <c r="I33" s="31">
        <v>511</v>
      </c>
      <c r="J33" s="29">
        <v>367</v>
      </c>
      <c r="K33" s="32">
        <v>0.7181996086105675</v>
      </c>
    </row>
    <row r="34" spans="1:11" ht="15" customHeight="1">
      <c r="A34" s="164"/>
      <c r="B34" s="58" t="s">
        <v>2</v>
      </c>
      <c r="C34" s="16">
        <v>498</v>
      </c>
      <c r="D34" s="10">
        <v>430</v>
      </c>
      <c r="E34" s="9">
        <v>0.8634538152610441</v>
      </c>
      <c r="F34" s="14">
        <v>498</v>
      </c>
      <c r="G34" s="3">
        <v>383</v>
      </c>
      <c r="H34" s="12">
        <v>0.7690763052208835</v>
      </c>
      <c r="I34" s="15">
        <v>498</v>
      </c>
      <c r="J34" s="3">
        <v>353</v>
      </c>
      <c r="K34" s="13">
        <v>0.7088353413654619</v>
      </c>
    </row>
    <row r="35" spans="1:11" ht="15" customHeight="1">
      <c r="A35" s="164"/>
      <c r="B35" s="58" t="s">
        <v>3</v>
      </c>
      <c r="C35" s="16">
        <v>515</v>
      </c>
      <c r="D35" s="10">
        <v>459</v>
      </c>
      <c r="E35" s="9">
        <v>0.8912621359223302</v>
      </c>
      <c r="F35" s="14">
        <v>515</v>
      </c>
      <c r="G35" s="3">
        <v>409</v>
      </c>
      <c r="H35" s="12">
        <v>0.7941747572815534</v>
      </c>
      <c r="I35" s="15">
        <v>515</v>
      </c>
      <c r="J35" s="3">
        <v>368</v>
      </c>
      <c r="K35" s="13">
        <v>0.7145631067961165</v>
      </c>
    </row>
    <row r="36" spans="1:11" ht="15" customHeight="1">
      <c r="A36" s="164"/>
      <c r="B36" s="58" t="s">
        <v>4</v>
      </c>
      <c r="C36" s="16">
        <v>647</v>
      </c>
      <c r="D36" s="10">
        <v>560</v>
      </c>
      <c r="E36" s="9">
        <v>0.8655332302936631</v>
      </c>
      <c r="F36" s="14">
        <v>647</v>
      </c>
      <c r="G36" s="3">
        <v>504</v>
      </c>
      <c r="H36" s="12">
        <v>0.7789799072642967</v>
      </c>
      <c r="I36" s="15">
        <v>647</v>
      </c>
      <c r="J36" s="3">
        <v>459</v>
      </c>
      <c r="K36" s="13">
        <v>0.7094281298299846</v>
      </c>
    </row>
    <row r="37" spans="1:11" ht="15" customHeight="1">
      <c r="A37" s="164"/>
      <c r="B37" s="58" t="s">
        <v>5</v>
      </c>
      <c r="C37" s="16">
        <v>639</v>
      </c>
      <c r="D37" s="10">
        <v>547</v>
      </c>
      <c r="E37" s="9">
        <v>0.8560250391236306</v>
      </c>
      <c r="F37" s="14">
        <v>639</v>
      </c>
      <c r="G37" s="3">
        <v>492</v>
      </c>
      <c r="H37" s="12">
        <v>0.7699530516431925</v>
      </c>
      <c r="I37" s="15">
        <v>639</v>
      </c>
      <c r="J37" s="3">
        <v>459</v>
      </c>
      <c r="K37" s="13">
        <v>0.7183098591549296</v>
      </c>
    </row>
    <row r="38" spans="1:11" ht="15" customHeight="1">
      <c r="A38" s="164"/>
      <c r="B38" s="58" t="s">
        <v>6</v>
      </c>
      <c r="C38" s="16">
        <v>676</v>
      </c>
      <c r="D38" s="10">
        <v>584</v>
      </c>
      <c r="E38" s="9">
        <v>0.863905325443787</v>
      </c>
      <c r="F38" s="14">
        <v>676</v>
      </c>
      <c r="G38" s="3">
        <v>517</v>
      </c>
      <c r="H38" s="12">
        <v>0.7647928994082841</v>
      </c>
      <c r="I38" s="15">
        <v>676</v>
      </c>
      <c r="J38" s="3">
        <v>477</v>
      </c>
      <c r="K38" s="13">
        <v>0.7056213017751479</v>
      </c>
    </row>
    <row r="39" spans="1:11" ht="15" customHeight="1">
      <c r="A39" s="164"/>
      <c r="B39" s="58" t="s">
        <v>7</v>
      </c>
      <c r="C39" s="16">
        <v>713</v>
      </c>
      <c r="D39" s="10">
        <v>633</v>
      </c>
      <c r="E39" s="9">
        <v>0.8877980364656382</v>
      </c>
      <c r="F39" s="14">
        <v>713</v>
      </c>
      <c r="G39" s="3">
        <v>580</v>
      </c>
      <c r="H39" s="12">
        <v>0.8134642356241234</v>
      </c>
      <c r="I39" s="15">
        <v>713</v>
      </c>
      <c r="J39" s="3">
        <v>538</v>
      </c>
      <c r="K39" s="13">
        <v>0.7545582047685835</v>
      </c>
    </row>
    <row r="40" spans="1:11" ht="15" customHeight="1">
      <c r="A40" s="164"/>
      <c r="B40" s="59">
        <v>2007</v>
      </c>
      <c r="C40" s="16">
        <v>751</v>
      </c>
      <c r="D40" s="10">
        <v>684</v>
      </c>
      <c r="E40" s="9">
        <v>0.9107856191744341</v>
      </c>
      <c r="F40" s="14">
        <v>751</v>
      </c>
      <c r="G40" s="3">
        <v>626</v>
      </c>
      <c r="H40" s="12">
        <v>0.833555259653795</v>
      </c>
      <c r="I40" s="15">
        <v>751</v>
      </c>
      <c r="J40" s="3">
        <v>558</v>
      </c>
      <c r="K40" s="13">
        <v>0.7430093209054592</v>
      </c>
    </row>
    <row r="41" spans="1:11" ht="15" customHeight="1">
      <c r="A41" s="164"/>
      <c r="B41" s="59">
        <v>2008</v>
      </c>
      <c r="C41" s="16">
        <v>747</v>
      </c>
      <c r="D41" s="10">
        <v>670</v>
      </c>
      <c r="E41" s="9">
        <v>0.8969210174029452</v>
      </c>
      <c r="F41" s="14">
        <v>747</v>
      </c>
      <c r="G41" s="3">
        <v>573</v>
      </c>
      <c r="H41" s="12">
        <v>0.7670682730923695</v>
      </c>
      <c r="I41" s="15">
        <v>747</v>
      </c>
      <c r="J41" s="3">
        <v>503</v>
      </c>
      <c r="K41" s="13">
        <v>0.6733601070950469</v>
      </c>
    </row>
    <row r="42" spans="1:11" ht="15" customHeight="1">
      <c r="A42" s="164"/>
      <c r="B42" s="59">
        <v>2009</v>
      </c>
      <c r="C42" s="16">
        <v>774</v>
      </c>
      <c r="D42" s="10">
        <v>644</v>
      </c>
      <c r="E42" s="9">
        <v>0.8320413436692506</v>
      </c>
      <c r="F42" s="14">
        <v>774</v>
      </c>
      <c r="G42" s="3">
        <v>537</v>
      </c>
      <c r="H42" s="12">
        <v>0.6937984496124031</v>
      </c>
      <c r="I42" s="15">
        <v>774</v>
      </c>
      <c r="J42" s="3">
        <v>499</v>
      </c>
      <c r="K42" s="13">
        <v>0.6447028423772609</v>
      </c>
    </row>
    <row r="43" spans="1:11" ht="15" customHeight="1">
      <c r="A43" s="164"/>
      <c r="B43" s="59">
        <v>2010</v>
      </c>
      <c r="C43" s="16">
        <v>590</v>
      </c>
      <c r="D43" s="10">
        <v>537</v>
      </c>
      <c r="E43" s="9">
        <v>0.9101694915254237</v>
      </c>
      <c r="F43" s="14">
        <v>590</v>
      </c>
      <c r="G43" s="3">
        <v>486</v>
      </c>
      <c r="H43" s="12">
        <v>0.823728813559322</v>
      </c>
      <c r="I43" s="15">
        <v>590</v>
      </c>
      <c r="J43" s="3">
        <v>469</v>
      </c>
      <c r="K43" s="13">
        <v>0.7949152542372881</v>
      </c>
    </row>
    <row r="44" spans="1:11" ht="15" customHeight="1">
      <c r="A44" s="164"/>
      <c r="B44" s="59">
        <v>2011</v>
      </c>
      <c r="C44" s="16">
        <v>502</v>
      </c>
      <c r="D44" s="10">
        <v>450</v>
      </c>
      <c r="E44" s="9">
        <v>0.896414342629482</v>
      </c>
      <c r="F44" s="14">
        <v>502</v>
      </c>
      <c r="G44" s="3">
        <v>421</v>
      </c>
      <c r="H44" s="12">
        <v>0.8386454183266934</v>
      </c>
      <c r="I44" s="88">
        <v>502</v>
      </c>
      <c r="J44" s="107">
        <v>0</v>
      </c>
      <c r="K44" s="89">
        <v>0</v>
      </c>
    </row>
    <row r="45" spans="1:11" ht="15" customHeight="1" thickBot="1">
      <c r="A45" s="165"/>
      <c r="B45" s="60">
        <v>2012</v>
      </c>
      <c r="C45" s="33">
        <v>493</v>
      </c>
      <c r="D45" s="34">
        <v>448</v>
      </c>
      <c r="E45" s="35">
        <v>0.9087221095334685</v>
      </c>
      <c r="F45" s="115">
        <v>493</v>
      </c>
      <c r="G45" s="116">
        <v>0</v>
      </c>
      <c r="H45" s="117">
        <v>0</v>
      </c>
      <c r="I45" s="118">
        <v>493</v>
      </c>
      <c r="J45" s="116">
        <v>0</v>
      </c>
      <c r="K45" s="119">
        <v>0</v>
      </c>
    </row>
    <row r="46" spans="1:11" ht="15" customHeight="1" thickBot="1" thickTop="1">
      <c r="A46" s="90" t="s">
        <v>75</v>
      </c>
      <c r="B46" s="91"/>
      <c r="C46" s="92"/>
      <c r="D46" s="93"/>
      <c r="E46" s="94">
        <f>AVERAGE(E33:E45)</f>
        <v>0.8789596718039205</v>
      </c>
      <c r="F46" s="95"/>
      <c r="G46" s="93"/>
      <c r="H46" s="94">
        <f>AVERAGE(H33:H44)</f>
        <v>0.7850192916537858</v>
      </c>
      <c r="I46" s="96"/>
      <c r="J46" s="93"/>
      <c r="K46" s="94">
        <f>AVERAGE(K33:K43)</f>
        <v>0.716863916083259</v>
      </c>
    </row>
    <row r="47" spans="1:11" ht="15" customHeight="1" thickTop="1">
      <c r="A47" s="160" t="s">
        <v>35</v>
      </c>
      <c r="B47" s="57" t="s">
        <v>1</v>
      </c>
      <c r="C47" s="25">
        <v>359</v>
      </c>
      <c r="D47" s="26">
        <v>291</v>
      </c>
      <c r="E47" s="27">
        <v>0.8105849582172702</v>
      </c>
      <c r="F47" s="28">
        <v>359</v>
      </c>
      <c r="G47" s="29">
        <v>235</v>
      </c>
      <c r="H47" s="30">
        <v>0.6545961002785515</v>
      </c>
      <c r="I47" s="31">
        <v>359</v>
      </c>
      <c r="J47" s="29">
        <v>209</v>
      </c>
      <c r="K47" s="32">
        <v>0.5821727019498607</v>
      </c>
    </row>
    <row r="48" spans="1:11" ht="15" customHeight="1">
      <c r="A48" s="161"/>
      <c r="B48" s="58" t="s">
        <v>2</v>
      </c>
      <c r="C48" s="16">
        <v>356</v>
      </c>
      <c r="D48" s="10">
        <v>290</v>
      </c>
      <c r="E48" s="9">
        <v>0.8146067415730337</v>
      </c>
      <c r="F48" s="14">
        <v>356</v>
      </c>
      <c r="G48" s="3">
        <v>243</v>
      </c>
      <c r="H48" s="12">
        <v>0.6825842696629213</v>
      </c>
      <c r="I48" s="15">
        <v>356</v>
      </c>
      <c r="J48" s="3">
        <v>220</v>
      </c>
      <c r="K48" s="13">
        <v>0.6179775280898876</v>
      </c>
    </row>
    <row r="49" spans="1:11" ht="15" customHeight="1">
      <c r="A49" s="161"/>
      <c r="B49" s="58" t="s">
        <v>3</v>
      </c>
      <c r="C49" s="16">
        <v>352</v>
      </c>
      <c r="D49" s="10">
        <v>292</v>
      </c>
      <c r="E49" s="9">
        <v>0.8295454545454546</v>
      </c>
      <c r="F49" s="14">
        <v>352</v>
      </c>
      <c r="G49" s="3">
        <v>244</v>
      </c>
      <c r="H49" s="12">
        <v>0.6931818181818181</v>
      </c>
      <c r="I49" s="15">
        <v>352</v>
      </c>
      <c r="J49" s="3">
        <v>225</v>
      </c>
      <c r="K49" s="13">
        <v>0.6392045454545454</v>
      </c>
    </row>
    <row r="50" spans="1:11" ht="15" customHeight="1">
      <c r="A50" s="161"/>
      <c r="B50" s="58" t="s">
        <v>4</v>
      </c>
      <c r="C50" s="16">
        <v>337</v>
      </c>
      <c r="D50" s="10">
        <v>262</v>
      </c>
      <c r="E50" s="9">
        <v>0.7774480712166172</v>
      </c>
      <c r="F50" s="14">
        <v>337</v>
      </c>
      <c r="G50" s="3">
        <v>232</v>
      </c>
      <c r="H50" s="12">
        <v>0.688427299703264</v>
      </c>
      <c r="I50" s="15">
        <v>337</v>
      </c>
      <c r="J50" s="3">
        <v>200</v>
      </c>
      <c r="K50" s="13">
        <v>0.5934718100890207</v>
      </c>
    </row>
    <row r="51" spans="1:11" ht="15" customHeight="1">
      <c r="A51" s="161"/>
      <c r="B51" s="58" t="s">
        <v>5</v>
      </c>
      <c r="C51" s="16">
        <v>342</v>
      </c>
      <c r="D51" s="10">
        <v>259</v>
      </c>
      <c r="E51" s="9">
        <v>0.7573099415204679</v>
      </c>
      <c r="F51" s="14">
        <v>342</v>
      </c>
      <c r="G51" s="3">
        <v>228</v>
      </c>
      <c r="H51" s="12">
        <v>0.6666666666666667</v>
      </c>
      <c r="I51" s="15">
        <v>342</v>
      </c>
      <c r="J51" s="3">
        <v>212</v>
      </c>
      <c r="K51" s="13">
        <v>0.6198830409356725</v>
      </c>
    </row>
    <row r="52" spans="1:11" ht="15" customHeight="1">
      <c r="A52" s="161"/>
      <c r="B52" s="58" t="s">
        <v>6</v>
      </c>
      <c r="C52" s="16">
        <v>412</v>
      </c>
      <c r="D52" s="10">
        <v>303</v>
      </c>
      <c r="E52" s="9">
        <v>0.7354368932038835</v>
      </c>
      <c r="F52" s="14">
        <v>412</v>
      </c>
      <c r="G52" s="3">
        <v>282</v>
      </c>
      <c r="H52" s="12">
        <v>0.6844660194174758</v>
      </c>
      <c r="I52" s="15">
        <v>412</v>
      </c>
      <c r="J52" s="3">
        <v>266</v>
      </c>
      <c r="K52" s="13">
        <v>0.645631067961165</v>
      </c>
    </row>
    <row r="53" spans="1:11" ht="15" customHeight="1">
      <c r="A53" s="161"/>
      <c r="B53" s="58" t="s">
        <v>7</v>
      </c>
      <c r="C53" s="16">
        <v>353</v>
      </c>
      <c r="D53" s="10">
        <v>301</v>
      </c>
      <c r="E53" s="9">
        <v>0.8526912181303117</v>
      </c>
      <c r="F53" s="14">
        <v>353</v>
      </c>
      <c r="G53" s="3">
        <v>271</v>
      </c>
      <c r="H53" s="12">
        <v>0.7677053824362606</v>
      </c>
      <c r="I53" s="15">
        <v>353</v>
      </c>
      <c r="J53" s="3">
        <v>232</v>
      </c>
      <c r="K53" s="13">
        <v>0.6572237960339943</v>
      </c>
    </row>
    <row r="54" spans="1:11" ht="15" customHeight="1">
      <c r="A54" s="161"/>
      <c r="B54" s="59">
        <v>2007</v>
      </c>
      <c r="C54" s="16">
        <v>445</v>
      </c>
      <c r="D54" s="10">
        <v>366</v>
      </c>
      <c r="E54" s="9">
        <v>0.8224719101123595</v>
      </c>
      <c r="F54" s="14">
        <v>445</v>
      </c>
      <c r="G54" s="3">
        <v>315</v>
      </c>
      <c r="H54" s="12">
        <v>0.7078651685393258</v>
      </c>
      <c r="I54" s="15">
        <v>445</v>
      </c>
      <c r="J54" s="3">
        <v>280</v>
      </c>
      <c r="K54" s="13">
        <v>0.6292134831460674</v>
      </c>
    </row>
    <row r="55" spans="1:11" ht="15" customHeight="1">
      <c r="A55" s="161"/>
      <c r="B55" s="59">
        <v>2008</v>
      </c>
      <c r="C55" s="16">
        <v>443</v>
      </c>
      <c r="D55" s="10">
        <v>352</v>
      </c>
      <c r="E55" s="9">
        <v>0.7945823927765236</v>
      </c>
      <c r="F55" s="14">
        <v>443</v>
      </c>
      <c r="G55" s="3">
        <v>299</v>
      </c>
      <c r="H55" s="12">
        <v>0.6749435665914221</v>
      </c>
      <c r="I55" s="15">
        <v>443</v>
      </c>
      <c r="J55" s="3">
        <v>261</v>
      </c>
      <c r="K55" s="13">
        <v>0.5891647855530474</v>
      </c>
    </row>
    <row r="56" spans="1:11" ht="15" customHeight="1">
      <c r="A56" s="161"/>
      <c r="B56" s="59">
        <v>2009</v>
      </c>
      <c r="C56" s="16">
        <v>458</v>
      </c>
      <c r="D56" s="10">
        <v>354</v>
      </c>
      <c r="E56" s="9">
        <v>0.7729257641921398</v>
      </c>
      <c r="F56" s="14">
        <v>458</v>
      </c>
      <c r="G56" s="3">
        <v>281</v>
      </c>
      <c r="H56" s="12">
        <v>0.6135371179039302</v>
      </c>
      <c r="I56" s="15">
        <v>458</v>
      </c>
      <c r="J56" s="3">
        <v>248</v>
      </c>
      <c r="K56" s="13">
        <v>0.5414847161572053</v>
      </c>
    </row>
    <row r="57" spans="1:11" ht="15" customHeight="1">
      <c r="A57" s="161"/>
      <c r="B57" s="59">
        <v>2010</v>
      </c>
      <c r="C57" s="16">
        <v>402</v>
      </c>
      <c r="D57" s="10">
        <v>305</v>
      </c>
      <c r="E57" s="9">
        <v>0.7587064676616916</v>
      </c>
      <c r="F57" s="14">
        <v>402</v>
      </c>
      <c r="G57" s="3">
        <v>259</v>
      </c>
      <c r="H57" s="12">
        <v>0.6442786069651741</v>
      </c>
      <c r="I57" s="15">
        <v>402</v>
      </c>
      <c r="J57" s="3">
        <v>236</v>
      </c>
      <c r="K57" s="13">
        <v>0.5870646766169154</v>
      </c>
    </row>
    <row r="58" spans="1:11" ht="15" customHeight="1">
      <c r="A58" s="161"/>
      <c r="B58" s="59">
        <v>2011</v>
      </c>
      <c r="C58" s="16">
        <v>367</v>
      </c>
      <c r="D58" s="10">
        <v>298</v>
      </c>
      <c r="E58" s="9">
        <v>0.8119891008174388</v>
      </c>
      <c r="F58" s="14">
        <v>367</v>
      </c>
      <c r="G58" s="3">
        <v>267</v>
      </c>
      <c r="H58" s="12">
        <v>0.7275204359673024</v>
      </c>
      <c r="I58" s="88">
        <v>367</v>
      </c>
      <c r="J58" s="107">
        <v>0</v>
      </c>
      <c r="K58" s="89">
        <v>0</v>
      </c>
    </row>
    <row r="59" spans="1:11" ht="15" customHeight="1" thickBot="1">
      <c r="A59" s="162"/>
      <c r="B59" s="60">
        <v>2012</v>
      </c>
      <c r="C59" s="33">
        <v>270</v>
      </c>
      <c r="D59" s="34">
        <v>227</v>
      </c>
      <c r="E59" s="35">
        <v>0.8407407407407408</v>
      </c>
      <c r="F59" s="115">
        <v>270</v>
      </c>
      <c r="G59" s="116">
        <v>0</v>
      </c>
      <c r="H59" s="117">
        <v>0</v>
      </c>
      <c r="I59" s="118">
        <v>270</v>
      </c>
      <c r="J59" s="116">
        <v>0</v>
      </c>
      <c r="K59" s="119">
        <v>0</v>
      </c>
    </row>
    <row r="60" spans="1:11" ht="15" customHeight="1" thickBot="1" thickTop="1">
      <c r="A60" s="90" t="s">
        <v>75</v>
      </c>
      <c r="B60" s="91"/>
      <c r="C60" s="92"/>
      <c r="D60" s="93"/>
      <c r="E60" s="94">
        <f>AVERAGE(E47:E59)</f>
        <v>0.7983876657467639</v>
      </c>
      <c r="F60" s="95"/>
      <c r="G60" s="93"/>
      <c r="H60" s="94">
        <f>AVERAGE(H47:H58)</f>
        <v>0.6838143710261759</v>
      </c>
      <c r="I60" s="96"/>
      <c r="J60" s="93"/>
      <c r="K60" s="138">
        <f>AVERAGE(K47:K57)</f>
        <v>0.6093174683624892</v>
      </c>
    </row>
    <row r="61" spans="1:11" ht="15" customHeight="1" thickTop="1">
      <c r="A61" s="163" t="s">
        <v>79</v>
      </c>
      <c r="B61" s="57" t="s">
        <v>1</v>
      </c>
      <c r="C61" s="25">
        <v>282</v>
      </c>
      <c r="D61" s="26">
        <v>252</v>
      </c>
      <c r="E61" s="27">
        <v>0.8936170212765957</v>
      </c>
      <c r="F61" s="28">
        <v>282</v>
      </c>
      <c r="G61" s="29">
        <v>222</v>
      </c>
      <c r="H61" s="30">
        <v>0.7872340425531915</v>
      </c>
      <c r="I61" s="31">
        <v>282</v>
      </c>
      <c r="J61" s="29">
        <v>203</v>
      </c>
      <c r="K61" s="32">
        <v>0.7198581560283688</v>
      </c>
    </row>
    <row r="62" spans="1:11" ht="15" customHeight="1">
      <c r="A62" s="164"/>
      <c r="B62" s="58" t="s">
        <v>2</v>
      </c>
      <c r="C62" s="16">
        <v>257</v>
      </c>
      <c r="D62" s="10">
        <v>224</v>
      </c>
      <c r="E62" s="9">
        <v>0.8715953307392996</v>
      </c>
      <c r="F62" s="14">
        <v>257</v>
      </c>
      <c r="G62" s="3">
        <v>198</v>
      </c>
      <c r="H62" s="12">
        <v>0.7704280155642023</v>
      </c>
      <c r="I62" s="15">
        <v>257</v>
      </c>
      <c r="J62" s="3">
        <v>181</v>
      </c>
      <c r="K62" s="13">
        <v>0.7042801556420234</v>
      </c>
    </row>
    <row r="63" spans="1:11" ht="15" customHeight="1">
      <c r="A63" s="164"/>
      <c r="B63" s="58" t="s">
        <v>3</v>
      </c>
      <c r="C63" s="16">
        <v>228</v>
      </c>
      <c r="D63" s="10">
        <v>195</v>
      </c>
      <c r="E63" s="9">
        <v>0.8552631578947368</v>
      </c>
      <c r="F63" s="14">
        <v>228</v>
      </c>
      <c r="G63" s="3">
        <v>174</v>
      </c>
      <c r="H63" s="12">
        <v>0.763157894736842</v>
      </c>
      <c r="I63" s="15">
        <v>228</v>
      </c>
      <c r="J63" s="3">
        <v>167</v>
      </c>
      <c r="K63" s="13">
        <v>0.7324561403508772</v>
      </c>
    </row>
    <row r="64" spans="1:11" ht="15" customHeight="1">
      <c r="A64" s="164"/>
      <c r="B64" s="58" t="s">
        <v>4</v>
      </c>
      <c r="C64" s="16">
        <v>267</v>
      </c>
      <c r="D64" s="10">
        <v>224</v>
      </c>
      <c r="E64" s="9">
        <v>0.8389513108614233</v>
      </c>
      <c r="F64" s="14">
        <v>267</v>
      </c>
      <c r="G64" s="3">
        <v>205</v>
      </c>
      <c r="H64" s="12">
        <v>0.7677902621722846</v>
      </c>
      <c r="I64" s="15">
        <v>267</v>
      </c>
      <c r="J64" s="3">
        <v>184</v>
      </c>
      <c r="K64" s="13">
        <v>0.6891385767790262</v>
      </c>
    </row>
    <row r="65" spans="1:11" ht="15" customHeight="1">
      <c r="A65" s="164"/>
      <c r="B65" s="58" t="s">
        <v>5</v>
      </c>
      <c r="C65" s="16">
        <v>255</v>
      </c>
      <c r="D65" s="10">
        <v>203</v>
      </c>
      <c r="E65" s="9">
        <v>0.7960784313725491</v>
      </c>
      <c r="F65" s="14">
        <v>255</v>
      </c>
      <c r="G65" s="3">
        <v>188</v>
      </c>
      <c r="H65" s="12">
        <v>0.7372549019607842</v>
      </c>
      <c r="I65" s="15">
        <v>255</v>
      </c>
      <c r="J65" s="3">
        <v>169</v>
      </c>
      <c r="K65" s="13">
        <v>0.6627450980392158</v>
      </c>
    </row>
    <row r="66" spans="1:11" ht="15" customHeight="1">
      <c r="A66" s="164"/>
      <c r="B66" s="58" t="s">
        <v>6</v>
      </c>
      <c r="C66" s="16">
        <v>273</v>
      </c>
      <c r="D66" s="10">
        <v>227</v>
      </c>
      <c r="E66" s="9">
        <v>0.8315018315018315</v>
      </c>
      <c r="F66" s="14">
        <v>273</v>
      </c>
      <c r="G66" s="3">
        <v>198</v>
      </c>
      <c r="H66" s="12">
        <v>0.7252747252747253</v>
      </c>
      <c r="I66" s="15">
        <v>273</v>
      </c>
      <c r="J66" s="3">
        <v>186</v>
      </c>
      <c r="K66" s="13">
        <v>0.6813186813186813</v>
      </c>
    </row>
    <row r="67" spans="1:11" ht="15" customHeight="1">
      <c r="A67" s="164"/>
      <c r="B67" s="58" t="s">
        <v>7</v>
      </c>
      <c r="C67" s="16">
        <v>254</v>
      </c>
      <c r="D67" s="10">
        <v>224</v>
      </c>
      <c r="E67" s="9">
        <v>0.8818897637795275</v>
      </c>
      <c r="F67" s="14">
        <v>254</v>
      </c>
      <c r="G67" s="3">
        <v>209</v>
      </c>
      <c r="H67" s="12">
        <v>0.8228346456692914</v>
      </c>
      <c r="I67" s="15">
        <v>254</v>
      </c>
      <c r="J67" s="3">
        <v>197</v>
      </c>
      <c r="K67" s="13">
        <v>0.7755905511811023</v>
      </c>
    </row>
    <row r="68" spans="1:11" ht="15" customHeight="1">
      <c r="A68" s="164"/>
      <c r="B68" s="59">
        <v>2007</v>
      </c>
      <c r="C68" s="16">
        <v>280</v>
      </c>
      <c r="D68" s="10">
        <v>244</v>
      </c>
      <c r="E68" s="9">
        <v>0.8714285714285714</v>
      </c>
      <c r="F68" s="14">
        <v>280</v>
      </c>
      <c r="G68" s="3">
        <v>221</v>
      </c>
      <c r="H68" s="12">
        <v>0.7892857142857143</v>
      </c>
      <c r="I68" s="15">
        <v>280</v>
      </c>
      <c r="J68" s="3">
        <v>194</v>
      </c>
      <c r="K68" s="13">
        <v>0.6928571428571427</v>
      </c>
    </row>
    <row r="69" spans="1:11" ht="15" customHeight="1">
      <c r="A69" s="164"/>
      <c r="B69" s="59">
        <v>2008</v>
      </c>
      <c r="C69" s="16">
        <v>228</v>
      </c>
      <c r="D69" s="10">
        <v>194</v>
      </c>
      <c r="E69" s="9">
        <v>0.8508771929824561</v>
      </c>
      <c r="F69" s="14">
        <v>228</v>
      </c>
      <c r="G69" s="3">
        <v>167</v>
      </c>
      <c r="H69" s="12">
        <v>0.7324561403508771</v>
      </c>
      <c r="I69" s="15">
        <v>228</v>
      </c>
      <c r="J69" s="3">
        <v>152</v>
      </c>
      <c r="K69" s="13">
        <v>0.6666666666666665</v>
      </c>
    </row>
    <row r="70" spans="1:11" ht="15" customHeight="1">
      <c r="A70" s="164"/>
      <c r="B70" s="59">
        <v>2009</v>
      </c>
      <c r="C70" s="16">
        <v>236</v>
      </c>
      <c r="D70" s="10">
        <v>182</v>
      </c>
      <c r="E70" s="9">
        <v>0.771186440677966</v>
      </c>
      <c r="F70" s="14">
        <v>236</v>
      </c>
      <c r="G70" s="3">
        <v>161</v>
      </c>
      <c r="H70" s="12">
        <v>0.6822033898305083</v>
      </c>
      <c r="I70" s="15">
        <v>236</v>
      </c>
      <c r="J70" s="3">
        <v>151</v>
      </c>
      <c r="K70" s="13">
        <v>0.6398305084745762</v>
      </c>
    </row>
    <row r="71" spans="1:11" ht="15" customHeight="1">
      <c r="A71" s="164"/>
      <c r="B71" s="59">
        <v>2010</v>
      </c>
      <c r="C71" s="16">
        <v>207</v>
      </c>
      <c r="D71" s="10">
        <v>176</v>
      </c>
      <c r="E71" s="9">
        <v>0.8502415458937197</v>
      </c>
      <c r="F71" s="14">
        <v>207</v>
      </c>
      <c r="G71" s="3">
        <v>154</v>
      </c>
      <c r="H71" s="12">
        <v>0.7439613526570048</v>
      </c>
      <c r="I71" s="15">
        <v>207</v>
      </c>
      <c r="J71" s="3">
        <v>148</v>
      </c>
      <c r="K71" s="13">
        <v>0.714975845410628</v>
      </c>
    </row>
    <row r="72" spans="1:11" ht="15" customHeight="1">
      <c r="A72" s="164"/>
      <c r="B72" s="59">
        <v>2011</v>
      </c>
      <c r="C72" s="16">
        <v>146</v>
      </c>
      <c r="D72" s="10">
        <v>132</v>
      </c>
      <c r="E72" s="9">
        <v>0.9041095890410957</v>
      </c>
      <c r="F72" s="14">
        <v>146</v>
      </c>
      <c r="G72" s="3">
        <v>118</v>
      </c>
      <c r="H72" s="12">
        <v>0.8082191780821918</v>
      </c>
      <c r="I72" s="88">
        <v>146</v>
      </c>
      <c r="J72" s="107">
        <v>0</v>
      </c>
      <c r="K72" s="89">
        <v>0</v>
      </c>
    </row>
    <row r="73" spans="1:11" ht="15" customHeight="1" thickBot="1">
      <c r="A73" s="165"/>
      <c r="B73" s="60">
        <v>2012</v>
      </c>
      <c r="C73" s="33">
        <v>156</v>
      </c>
      <c r="D73" s="34">
        <v>139</v>
      </c>
      <c r="E73" s="35">
        <v>0.891025641025641</v>
      </c>
      <c r="F73" s="115">
        <v>156</v>
      </c>
      <c r="G73" s="116">
        <v>0</v>
      </c>
      <c r="H73" s="117">
        <v>0</v>
      </c>
      <c r="I73" s="118">
        <v>156</v>
      </c>
      <c r="J73" s="116">
        <v>0</v>
      </c>
      <c r="K73" s="119">
        <v>0</v>
      </c>
    </row>
    <row r="74" spans="1:11" ht="15" customHeight="1" thickBot="1" thickTop="1">
      <c r="A74" s="120" t="s">
        <v>75</v>
      </c>
      <c r="B74" s="121"/>
      <c r="C74" s="122"/>
      <c r="D74" s="123"/>
      <c r="E74" s="124">
        <f>AVERAGE(E61:E73)</f>
        <v>0.8544435252673395</v>
      </c>
      <c r="F74" s="125"/>
      <c r="G74" s="123"/>
      <c r="H74" s="124">
        <f>AVERAGE(H61:H72)</f>
        <v>0.7608416885948016</v>
      </c>
      <c r="I74" s="126"/>
      <c r="J74" s="123"/>
      <c r="K74" s="139">
        <f>AVERAGE(K61:K71)</f>
        <v>0.6981561384316645</v>
      </c>
    </row>
    <row r="75" spans="1:11" ht="15" customHeight="1" thickTop="1">
      <c r="A75" s="166" t="s">
        <v>8</v>
      </c>
      <c r="B75" s="61" t="s">
        <v>1</v>
      </c>
      <c r="C75" s="17">
        <v>751</v>
      </c>
      <c r="D75" s="18">
        <v>668</v>
      </c>
      <c r="E75" s="19">
        <v>0.8894806924101197</v>
      </c>
      <c r="F75" s="20">
        <v>751</v>
      </c>
      <c r="G75" s="21">
        <v>632</v>
      </c>
      <c r="H75" s="22">
        <v>0.8415446071904128</v>
      </c>
      <c r="I75" s="23">
        <v>751</v>
      </c>
      <c r="J75" s="21">
        <v>591</v>
      </c>
      <c r="K75" s="24">
        <v>0.7869507323568575</v>
      </c>
    </row>
    <row r="76" spans="1:11" ht="14">
      <c r="A76" s="164"/>
      <c r="B76" s="58" t="s">
        <v>2</v>
      </c>
      <c r="C76" s="16">
        <v>814</v>
      </c>
      <c r="D76" s="10">
        <v>732</v>
      </c>
      <c r="E76" s="9">
        <v>0.8992628992628993</v>
      </c>
      <c r="F76" s="14">
        <v>814</v>
      </c>
      <c r="G76" s="3">
        <v>676</v>
      </c>
      <c r="H76" s="12">
        <v>0.8304668304668305</v>
      </c>
      <c r="I76" s="15">
        <v>814</v>
      </c>
      <c r="J76" s="3">
        <v>631</v>
      </c>
      <c r="K76" s="13">
        <v>0.7751842751842751</v>
      </c>
    </row>
    <row r="77" spans="1:11" ht="14">
      <c r="A77" s="164"/>
      <c r="B77" s="58" t="s">
        <v>3</v>
      </c>
      <c r="C77" s="16">
        <v>791</v>
      </c>
      <c r="D77" s="10">
        <v>739</v>
      </c>
      <c r="E77" s="9">
        <v>0.9342604298356512</v>
      </c>
      <c r="F77" s="14">
        <v>791</v>
      </c>
      <c r="G77" s="3">
        <v>682</v>
      </c>
      <c r="H77" s="12">
        <v>0.8621997471554994</v>
      </c>
      <c r="I77" s="15">
        <v>791</v>
      </c>
      <c r="J77" s="3">
        <v>637</v>
      </c>
      <c r="K77" s="13">
        <v>0.8053097345132744</v>
      </c>
    </row>
    <row r="78" spans="1:11" ht="14">
      <c r="A78" s="164"/>
      <c r="B78" s="58" t="s">
        <v>4</v>
      </c>
      <c r="C78" s="16">
        <v>808</v>
      </c>
      <c r="D78" s="10">
        <v>732</v>
      </c>
      <c r="E78" s="9">
        <v>0.905940594059406</v>
      </c>
      <c r="F78" s="14">
        <v>808</v>
      </c>
      <c r="G78" s="3">
        <v>699</v>
      </c>
      <c r="H78" s="12">
        <v>0.8650990099009901</v>
      </c>
      <c r="I78" s="15">
        <v>808</v>
      </c>
      <c r="J78" s="3">
        <v>657</v>
      </c>
      <c r="K78" s="13">
        <v>0.8131188118811882</v>
      </c>
    </row>
    <row r="79" spans="1:11" ht="14">
      <c r="A79" s="164"/>
      <c r="B79" s="58" t="s">
        <v>5</v>
      </c>
      <c r="C79" s="16">
        <v>731</v>
      </c>
      <c r="D79" s="10">
        <v>654</v>
      </c>
      <c r="E79" s="9">
        <v>0.8946648426812586</v>
      </c>
      <c r="F79" s="14">
        <v>731</v>
      </c>
      <c r="G79" s="3">
        <v>604</v>
      </c>
      <c r="H79" s="12">
        <v>0.8262653898768809</v>
      </c>
      <c r="I79" s="15">
        <v>731</v>
      </c>
      <c r="J79" s="3">
        <v>572</v>
      </c>
      <c r="K79" s="13">
        <v>0.7824897400820794</v>
      </c>
    </row>
    <row r="80" spans="1:11" ht="14">
      <c r="A80" s="164"/>
      <c r="B80" s="58" t="s">
        <v>6</v>
      </c>
      <c r="C80" s="16">
        <v>770</v>
      </c>
      <c r="D80" s="10">
        <v>701</v>
      </c>
      <c r="E80" s="9">
        <v>0.9103896103896103</v>
      </c>
      <c r="F80" s="14">
        <v>770</v>
      </c>
      <c r="G80" s="3">
        <v>665</v>
      </c>
      <c r="H80" s="12">
        <v>0.8636363636363636</v>
      </c>
      <c r="I80" s="15">
        <v>770</v>
      </c>
      <c r="J80" s="3">
        <v>618</v>
      </c>
      <c r="K80" s="13">
        <v>0.8025974025974025</v>
      </c>
    </row>
    <row r="81" spans="1:11" ht="14">
      <c r="A81" s="164"/>
      <c r="B81" s="58" t="s">
        <v>7</v>
      </c>
      <c r="C81" s="16">
        <v>723</v>
      </c>
      <c r="D81" s="10">
        <v>670</v>
      </c>
      <c r="E81" s="9">
        <v>0.9266943291839557</v>
      </c>
      <c r="F81" s="14">
        <v>723</v>
      </c>
      <c r="G81" s="3">
        <v>607</v>
      </c>
      <c r="H81" s="12">
        <v>0.8395573997233748</v>
      </c>
      <c r="I81" s="15">
        <v>723</v>
      </c>
      <c r="J81" s="3">
        <v>573</v>
      </c>
      <c r="K81" s="13">
        <v>0.7925311203319503</v>
      </c>
    </row>
    <row r="82" spans="1:11" ht="14">
      <c r="A82" s="164"/>
      <c r="B82" s="59">
        <v>2007</v>
      </c>
      <c r="C82" s="16">
        <v>781</v>
      </c>
      <c r="D82" s="10">
        <v>726</v>
      </c>
      <c r="E82" s="9">
        <v>0.9295774647887324</v>
      </c>
      <c r="F82" s="14">
        <v>781</v>
      </c>
      <c r="G82" s="3">
        <v>669</v>
      </c>
      <c r="H82" s="12">
        <v>0.8565941101152369</v>
      </c>
      <c r="I82" s="15">
        <v>781</v>
      </c>
      <c r="J82" s="3">
        <v>614</v>
      </c>
      <c r="K82" s="13">
        <v>0.7861715749039692</v>
      </c>
    </row>
    <row r="83" spans="1:11" ht="14">
      <c r="A83" s="164"/>
      <c r="B83" s="59">
        <v>2008</v>
      </c>
      <c r="C83" s="16">
        <v>794</v>
      </c>
      <c r="D83" s="10">
        <v>727</v>
      </c>
      <c r="E83" s="9">
        <v>0.915617128463476</v>
      </c>
      <c r="F83" s="14">
        <v>794</v>
      </c>
      <c r="G83" s="3">
        <v>664</v>
      </c>
      <c r="H83" s="12">
        <v>0.836272040302267</v>
      </c>
      <c r="I83" s="15">
        <v>794</v>
      </c>
      <c r="J83" s="3">
        <v>586</v>
      </c>
      <c r="K83" s="13">
        <v>0.7380352644836272</v>
      </c>
    </row>
    <row r="84" spans="1:11" ht="14">
      <c r="A84" s="164"/>
      <c r="B84" s="59">
        <v>2009</v>
      </c>
      <c r="C84" s="16">
        <v>741</v>
      </c>
      <c r="D84" s="10">
        <v>672</v>
      </c>
      <c r="E84" s="9">
        <v>0.9068825910931174</v>
      </c>
      <c r="F84" s="14">
        <v>741</v>
      </c>
      <c r="G84" s="3">
        <v>604</v>
      </c>
      <c r="H84" s="12">
        <v>0.815114709851552</v>
      </c>
      <c r="I84" s="15">
        <v>741</v>
      </c>
      <c r="J84" s="3">
        <v>551</v>
      </c>
      <c r="K84" s="13">
        <v>0.7435897435897436</v>
      </c>
    </row>
    <row r="85" spans="1:11" ht="14">
      <c r="A85" s="164"/>
      <c r="B85" s="59">
        <v>2010</v>
      </c>
      <c r="C85" s="16">
        <v>596</v>
      </c>
      <c r="D85" s="10">
        <v>542</v>
      </c>
      <c r="E85" s="9">
        <v>0.9093959731543623</v>
      </c>
      <c r="F85" s="14">
        <v>596</v>
      </c>
      <c r="G85" s="3">
        <v>494</v>
      </c>
      <c r="H85" s="12">
        <v>0.8288590604026845</v>
      </c>
      <c r="I85" s="15">
        <v>596</v>
      </c>
      <c r="J85" s="3">
        <v>453</v>
      </c>
      <c r="K85" s="13">
        <v>0.7600671140939598</v>
      </c>
    </row>
    <row r="86" spans="1:11" ht="14">
      <c r="A86" s="164"/>
      <c r="B86" s="59">
        <v>2011</v>
      </c>
      <c r="C86" s="16">
        <v>552</v>
      </c>
      <c r="D86" s="10">
        <v>497</v>
      </c>
      <c r="E86" s="9">
        <v>0.9003623188405797</v>
      </c>
      <c r="F86" s="14">
        <v>552</v>
      </c>
      <c r="G86" s="3">
        <v>457</v>
      </c>
      <c r="H86" s="12">
        <v>0.8278985507246377</v>
      </c>
      <c r="I86" s="88">
        <v>552</v>
      </c>
      <c r="J86" s="107">
        <v>0</v>
      </c>
      <c r="K86" s="89">
        <v>0</v>
      </c>
    </row>
    <row r="87" spans="1:11" ht="15" thickBot="1">
      <c r="A87" s="167"/>
      <c r="B87" s="62">
        <v>2012</v>
      </c>
      <c r="C87" s="44">
        <v>600</v>
      </c>
      <c r="D87" s="45">
        <v>557</v>
      </c>
      <c r="E87" s="46">
        <v>0.9283333333333332</v>
      </c>
      <c r="F87" s="113">
        <v>600</v>
      </c>
      <c r="G87" s="111">
        <v>0</v>
      </c>
      <c r="H87" s="114">
        <v>0</v>
      </c>
      <c r="I87" s="110">
        <v>600</v>
      </c>
      <c r="J87" s="111">
        <v>0</v>
      </c>
      <c r="K87" s="112">
        <v>0</v>
      </c>
    </row>
    <row r="88" spans="1:11" ht="16" thickBot="1" thickTop="1">
      <c r="A88" s="120" t="s">
        <v>75</v>
      </c>
      <c r="B88" s="121"/>
      <c r="C88" s="122"/>
      <c r="D88" s="123"/>
      <c r="E88" s="124">
        <f>AVERAGE(E75:E87)</f>
        <v>0.9116047851920386</v>
      </c>
      <c r="F88" s="125"/>
      <c r="G88" s="123"/>
      <c r="H88" s="124">
        <f>AVERAGE(H75:H86)</f>
        <v>0.8411256516122275</v>
      </c>
      <c r="I88" s="126"/>
      <c r="J88" s="123"/>
      <c r="K88" s="124">
        <f>SUM(J75:J85)/SUM(I75:I85)</f>
        <v>0.7810843373493976</v>
      </c>
    </row>
    <row r="89" ht="13" thickTop="1">
      <c r="A89" s="7" t="s">
        <v>69</v>
      </c>
    </row>
  </sheetData>
  <mergeCells count="14">
    <mergeCell ref="A47:A59"/>
    <mergeCell ref="A61:A73"/>
    <mergeCell ref="A75:A87"/>
    <mergeCell ref="J4:K4"/>
    <mergeCell ref="A19:A31"/>
    <mergeCell ref="A33:A45"/>
    <mergeCell ref="G4:H4"/>
    <mergeCell ref="A1:K1"/>
    <mergeCell ref="C3:E3"/>
    <mergeCell ref="F3:H3"/>
    <mergeCell ref="I3:K3"/>
    <mergeCell ref="D4:E4"/>
    <mergeCell ref="B3:B4"/>
    <mergeCell ref="A3:A17"/>
  </mergeCells>
  <printOptions/>
  <pageMargins left="0.75" right="0.75" top="1" bottom="1" header="0.5" footer="0.5"/>
  <pageSetup horizontalDpi="600" verticalDpi="600" orientation="landscape" paperSize="5" scale="50"/>
  <rowBreaks count="1" manualBreakCount="1">
    <brk id="60" max="16383" man="1"/>
  </rowBreaks>
  <ignoredErrors>
    <ignoredError sqref="B5:B11 B19:B25 B33:B39 B47:B53 B61:B67 B75:B81" numberStoredAsText="1"/>
    <ignoredError sqref="H18 H32 K32 H46 H60 H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7"/>
  <sheetViews>
    <sheetView showGridLines="0" workbookViewId="0" topLeftCell="A1">
      <selection activeCell="M172" sqref="M172:M173"/>
    </sheetView>
  </sheetViews>
  <sheetFormatPr defaultColWidth="8.8515625" defaultRowHeight="12.75"/>
  <cols>
    <col min="1" max="1" width="30.7109375" style="2" customWidth="1"/>
    <col min="2" max="2" width="10.7109375" style="2" customWidth="1"/>
    <col min="3" max="11" width="10.7109375" style="1" customWidth="1"/>
    <col min="12" max="16384" width="8.8515625" style="1" customWidth="1"/>
  </cols>
  <sheetData>
    <row r="1" spans="1:11" ht="60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2" customFormat="1" ht="40" customHeight="1">
      <c r="A3" s="174" t="s">
        <v>0</v>
      </c>
      <c r="B3" s="172" t="s">
        <v>78</v>
      </c>
      <c r="C3" s="180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2" customFormat="1" ht="30" customHeight="1" thickBot="1">
      <c r="A4" s="175"/>
      <c r="B4" s="173"/>
      <c r="C4" s="52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ht="15" customHeight="1" thickTop="1">
      <c r="A5" s="175"/>
      <c r="B5" s="57" t="s">
        <v>1</v>
      </c>
      <c r="C5" s="16">
        <v>218</v>
      </c>
      <c r="D5" s="10">
        <v>168</v>
      </c>
      <c r="E5" s="9">
        <v>0.7706422018348624</v>
      </c>
      <c r="F5" s="14">
        <v>218</v>
      </c>
      <c r="G5" s="10">
        <v>151</v>
      </c>
      <c r="H5" s="12">
        <v>0.6926605504587156</v>
      </c>
      <c r="I5" s="15">
        <v>218</v>
      </c>
      <c r="J5" s="10">
        <v>132</v>
      </c>
      <c r="K5" s="13">
        <v>0.6055045871559632</v>
      </c>
    </row>
    <row r="6" spans="1:11" ht="15" customHeight="1">
      <c r="A6" s="175"/>
      <c r="B6" s="58" t="s">
        <v>2</v>
      </c>
      <c r="C6" s="16">
        <v>193</v>
      </c>
      <c r="D6" s="10">
        <v>144</v>
      </c>
      <c r="E6" s="9">
        <v>0.7461139896373057</v>
      </c>
      <c r="F6" s="14">
        <v>193</v>
      </c>
      <c r="G6" s="10">
        <v>126</v>
      </c>
      <c r="H6" s="12">
        <v>0.6528497409326426</v>
      </c>
      <c r="I6" s="15">
        <v>193</v>
      </c>
      <c r="J6" s="10">
        <v>110</v>
      </c>
      <c r="K6" s="13">
        <v>0.5699481865284974</v>
      </c>
    </row>
    <row r="7" spans="1:11" ht="15" customHeight="1">
      <c r="A7" s="175"/>
      <c r="B7" s="58" t="s">
        <v>3</v>
      </c>
      <c r="C7" s="16">
        <v>193</v>
      </c>
      <c r="D7" s="10">
        <v>144</v>
      </c>
      <c r="E7" s="9">
        <v>0.7461139896373057</v>
      </c>
      <c r="F7" s="14">
        <v>193</v>
      </c>
      <c r="G7" s="10">
        <v>119</v>
      </c>
      <c r="H7" s="12">
        <v>0.616580310880829</v>
      </c>
      <c r="I7" s="15">
        <v>193</v>
      </c>
      <c r="J7" s="10">
        <v>109</v>
      </c>
      <c r="K7" s="13">
        <v>0.5647668393782384</v>
      </c>
    </row>
    <row r="8" spans="1:11" ht="15" customHeight="1">
      <c r="A8" s="175"/>
      <c r="B8" s="58" t="s">
        <v>4</v>
      </c>
      <c r="C8" s="16">
        <v>206</v>
      </c>
      <c r="D8" s="10">
        <v>160</v>
      </c>
      <c r="E8" s="9">
        <v>0.7766990291262136</v>
      </c>
      <c r="F8" s="14">
        <v>206</v>
      </c>
      <c r="G8" s="10">
        <v>134</v>
      </c>
      <c r="H8" s="12">
        <v>0.6504854368932038</v>
      </c>
      <c r="I8" s="15">
        <v>206</v>
      </c>
      <c r="J8" s="10">
        <v>115</v>
      </c>
      <c r="K8" s="13">
        <v>0.558252427184466</v>
      </c>
    </row>
    <row r="9" spans="1:11" ht="15" customHeight="1">
      <c r="A9" s="175"/>
      <c r="B9" s="58" t="s">
        <v>5</v>
      </c>
      <c r="C9" s="16">
        <v>196</v>
      </c>
      <c r="D9" s="10">
        <v>143</v>
      </c>
      <c r="E9" s="9">
        <v>0.7295918367346939</v>
      </c>
      <c r="F9" s="14">
        <v>196</v>
      </c>
      <c r="G9" s="10">
        <v>128</v>
      </c>
      <c r="H9" s="12">
        <v>0.653061224489796</v>
      </c>
      <c r="I9" s="15">
        <v>196</v>
      </c>
      <c r="J9" s="10">
        <v>116</v>
      </c>
      <c r="K9" s="13">
        <v>0.5918367346938775</v>
      </c>
    </row>
    <row r="10" spans="1:11" ht="15" customHeight="1">
      <c r="A10" s="175"/>
      <c r="B10" s="58" t="s">
        <v>6</v>
      </c>
      <c r="C10" s="16">
        <v>172</v>
      </c>
      <c r="D10" s="10">
        <v>134</v>
      </c>
      <c r="E10" s="9">
        <v>0.7790697674418605</v>
      </c>
      <c r="F10" s="14">
        <v>172</v>
      </c>
      <c r="G10" s="10">
        <v>118</v>
      </c>
      <c r="H10" s="12">
        <v>0.686046511627907</v>
      </c>
      <c r="I10" s="15">
        <v>172</v>
      </c>
      <c r="J10" s="10">
        <v>104</v>
      </c>
      <c r="K10" s="13">
        <v>0.6046511627906976</v>
      </c>
    </row>
    <row r="11" spans="1:11" ht="15" customHeight="1">
      <c r="A11" s="175"/>
      <c r="B11" s="58" t="s">
        <v>7</v>
      </c>
      <c r="C11" s="16">
        <v>196</v>
      </c>
      <c r="D11" s="10">
        <v>159</v>
      </c>
      <c r="E11" s="9">
        <v>0.8112244897959183</v>
      </c>
      <c r="F11" s="14">
        <v>196</v>
      </c>
      <c r="G11" s="10">
        <v>143</v>
      </c>
      <c r="H11" s="12">
        <v>0.7295918367346939</v>
      </c>
      <c r="I11" s="15">
        <v>196</v>
      </c>
      <c r="J11" s="10">
        <v>133</v>
      </c>
      <c r="K11" s="13">
        <v>0.6785714285714286</v>
      </c>
    </row>
    <row r="12" spans="1:11" ht="15" customHeight="1">
      <c r="A12" s="175"/>
      <c r="B12" s="59">
        <v>2007</v>
      </c>
      <c r="C12" s="16">
        <v>208</v>
      </c>
      <c r="D12" s="10">
        <v>183</v>
      </c>
      <c r="E12" s="9">
        <v>0.8798076923076923</v>
      </c>
      <c r="F12" s="14">
        <v>208</v>
      </c>
      <c r="G12" s="10">
        <v>152</v>
      </c>
      <c r="H12" s="12">
        <v>0.7307692307692306</v>
      </c>
      <c r="I12" s="15">
        <v>208</v>
      </c>
      <c r="J12" s="10">
        <v>133</v>
      </c>
      <c r="K12" s="13">
        <v>0.6394230769230769</v>
      </c>
    </row>
    <row r="13" spans="1:11" ht="15" customHeight="1">
      <c r="A13" s="175"/>
      <c r="B13" s="59">
        <v>2008</v>
      </c>
      <c r="C13" s="16">
        <v>236</v>
      </c>
      <c r="D13" s="10">
        <v>191</v>
      </c>
      <c r="E13" s="9">
        <v>0.809322033898305</v>
      </c>
      <c r="F13" s="14">
        <v>236</v>
      </c>
      <c r="G13" s="10">
        <v>158</v>
      </c>
      <c r="H13" s="12">
        <v>0.6694915254237288</v>
      </c>
      <c r="I13" s="15">
        <v>236</v>
      </c>
      <c r="J13" s="10">
        <v>140</v>
      </c>
      <c r="K13" s="13">
        <v>0.5932203389830508</v>
      </c>
    </row>
    <row r="14" spans="1:11" ht="15" customHeight="1">
      <c r="A14" s="175"/>
      <c r="B14" s="59">
        <v>2009</v>
      </c>
      <c r="C14" s="16">
        <v>209</v>
      </c>
      <c r="D14" s="10">
        <v>154</v>
      </c>
      <c r="E14" s="9">
        <v>0.7368421052631579</v>
      </c>
      <c r="F14" s="14">
        <v>209</v>
      </c>
      <c r="G14" s="10">
        <v>127</v>
      </c>
      <c r="H14" s="12">
        <v>0.6076555023923444</v>
      </c>
      <c r="I14" s="15">
        <v>209</v>
      </c>
      <c r="J14" s="10">
        <v>115</v>
      </c>
      <c r="K14" s="13">
        <v>0.5502392344497608</v>
      </c>
    </row>
    <row r="15" spans="1:11" ht="15" customHeight="1">
      <c r="A15" s="175"/>
      <c r="B15" s="59">
        <v>2010</v>
      </c>
      <c r="C15" s="16">
        <v>236</v>
      </c>
      <c r="D15" s="10">
        <v>195</v>
      </c>
      <c r="E15" s="9">
        <v>0.8262711864406779</v>
      </c>
      <c r="F15" s="14">
        <v>236</v>
      </c>
      <c r="G15" s="10">
        <v>169</v>
      </c>
      <c r="H15" s="12">
        <v>0.7161016949152542</v>
      </c>
      <c r="I15" s="15">
        <v>236</v>
      </c>
      <c r="J15" s="10">
        <v>150</v>
      </c>
      <c r="K15" s="13">
        <v>0.635593220338983</v>
      </c>
    </row>
    <row r="16" spans="1:11" ht="15" customHeight="1">
      <c r="A16" s="175"/>
      <c r="B16" s="59">
        <v>2011</v>
      </c>
      <c r="C16" s="16">
        <v>207</v>
      </c>
      <c r="D16" s="10">
        <v>174</v>
      </c>
      <c r="E16" s="9">
        <v>0.8405797101449275</v>
      </c>
      <c r="F16" s="14">
        <v>207</v>
      </c>
      <c r="G16" s="10">
        <v>154</v>
      </c>
      <c r="H16" s="12">
        <v>0.7439613526570048</v>
      </c>
      <c r="I16" s="88">
        <v>207</v>
      </c>
      <c r="J16" s="86">
        <v>0</v>
      </c>
      <c r="K16" s="89">
        <v>0</v>
      </c>
    </row>
    <row r="17" spans="1:11" s="6" customFormat="1" ht="15" customHeight="1">
      <c r="A17" s="176"/>
      <c r="B17" s="63">
        <v>2012</v>
      </c>
      <c r="C17" s="16">
        <v>232</v>
      </c>
      <c r="D17" s="10">
        <v>193</v>
      </c>
      <c r="E17" s="9">
        <v>0.8318965517241379</v>
      </c>
      <c r="F17" s="85">
        <v>232</v>
      </c>
      <c r="G17" s="86">
        <v>0</v>
      </c>
      <c r="H17" s="87">
        <v>0</v>
      </c>
      <c r="I17" s="88">
        <v>232</v>
      </c>
      <c r="J17" s="86">
        <v>0</v>
      </c>
      <c r="K17" s="89">
        <v>0</v>
      </c>
    </row>
    <row r="18" spans="1:11" s="6" customFormat="1" ht="15" customHeight="1" thickBot="1">
      <c r="A18" s="90" t="s">
        <v>75</v>
      </c>
      <c r="B18" s="91"/>
      <c r="C18" s="92">
        <f>SUM(C5:C17)</f>
        <v>2702</v>
      </c>
      <c r="D18" s="93">
        <f>SUM(D5:D17)</f>
        <v>2142</v>
      </c>
      <c r="E18" s="94">
        <f>+D18/C18</f>
        <v>0.7927461139896373</v>
      </c>
      <c r="F18" s="95"/>
      <c r="G18" s="93"/>
      <c r="H18" s="94">
        <f>AVERAGE(H5:H16)</f>
        <v>0.6791045765146125</v>
      </c>
      <c r="I18" s="96"/>
      <c r="J18" s="93"/>
      <c r="K18" s="136">
        <f>AVERAGE(K5:K15)</f>
        <v>0.59927338518164</v>
      </c>
    </row>
    <row r="19" spans="1:11" ht="15" customHeight="1" thickTop="1">
      <c r="A19" s="177" t="s">
        <v>10</v>
      </c>
      <c r="B19" s="61" t="s">
        <v>1</v>
      </c>
      <c r="C19" s="17">
        <v>24</v>
      </c>
      <c r="D19" s="18">
        <v>18</v>
      </c>
      <c r="E19" s="19">
        <v>0.75</v>
      </c>
      <c r="F19" s="28">
        <v>24</v>
      </c>
      <c r="G19" s="29">
        <v>15</v>
      </c>
      <c r="H19" s="30">
        <v>0.625</v>
      </c>
      <c r="I19" s="31">
        <v>24</v>
      </c>
      <c r="J19" s="29">
        <v>13</v>
      </c>
      <c r="K19" s="32">
        <v>0.5416666666666666</v>
      </c>
    </row>
    <row r="20" spans="1:11" ht="15" customHeight="1">
      <c r="A20" s="178"/>
      <c r="B20" s="58" t="s">
        <v>2</v>
      </c>
      <c r="C20" s="16">
        <v>22</v>
      </c>
      <c r="D20" s="10">
        <v>14</v>
      </c>
      <c r="E20" s="9">
        <v>0.6363636363636364</v>
      </c>
      <c r="F20" s="14">
        <v>22</v>
      </c>
      <c r="G20" s="3">
        <v>13</v>
      </c>
      <c r="H20" s="12">
        <v>0.5909090909090909</v>
      </c>
      <c r="I20" s="15">
        <v>22</v>
      </c>
      <c r="J20" s="3">
        <v>13</v>
      </c>
      <c r="K20" s="13">
        <v>0.5909090909090909</v>
      </c>
    </row>
    <row r="21" spans="1:11" ht="15" customHeight="1">
      <c r="A21" s="178"/>
      <c r="B21" s="58" t="s">
        <v>3</v>
      </c>
      <c r="C21" s="16">
        <v>21</v>
      </c>
      <c r="D21" s="10">
        <v>18</v>
      </c>
      <c r="E21" s="9">
        <v>0.8571428571428571</v>
      </c>
      <c r="F21" s="14">
        <v>21</v>
      </c>
      <c r="G21" s="3">
        <v>14</v>
      </c>
      <c r="H21" s="12">
        <v>0.6666666666666667</v>
      </c>
      <c r="I21" s="15">
        <v>21</v>
      </c>
      <c r="J21" s="3">
        <v>12</v>
      </c>
      <c r="K21" s="13">
        <v>0.5714285714285715</v>
      </c>
    </row>
    <row r="22" spans="1:11" ht="15" customHeight="1">
      <c r="A22" s="178"/>
      <c r="B22" s="58" t="s">
        <v>4</v>
      </c>
      <c r="C22" s="16">
        <v>29</v>
      </c>
      <c r="D22" s="10">
        <v>23</v>
      </c>
      <c r="E22" s="9">
        <v>0.7931034482758621</v>
      </c>
      <c r="F22" s="14">
        <v>29</v>
      </c>
      <c r="G22" s="3">
        <v>21</v>
      </c>
      <c r="H22" s="12">
        <v>0.7241379310344827</v>
      </c>
      <c r="I22" s="15">
        <v>29</v>
      </c>
      <c r="J22" s="3">
        <v>17</v>
      </c>
      <c r="K22" s="13">
        <v>0.5862068965517241</v>
      </c>
    </row>
    <row r="23" spans="1:11" ht="15" customHeight="1">
      <c r="A23" s="178"/>
      <c r="B23" s="58" t="s">
        <v>5</v>
      </c>
      <c r="C23" s="16">
        <v>25</v>
      </c>
      <c r="D23" s="10">
        <v>16</v>
      </c>
      <c r="E23" s="9">
        <v>0.64</v>
      </c>
      <c r="F23" s="14">
        <v>25</v>
      </c>
      <c r="G23" s="3">
        <v>12</v>
      </c>
      <c r="H23" s="12">
        <v>0.48</v>
      </c>
      <c r="I23" s="15">
        <v>25</v>
      </c>
      <c r="J23" s="3">
        <v>14</v>
      </c>
      <c r="K23" s="13">
        <v>0.56</v>
      </c>
    </row>
    <row r="24" spans="1:11" ht="15" customHeight="1">
      <c r="A24" s="178"/>
      <c r="B24" s="58" t="s">
        <v>6</v>
      </c>
      <c r="C24" s="16">
        <v>23</v>
      </c>
      <c r="D24" s="10">
        <v>17</v>
      </c>
      <c r="E24" s="9">
        <v>0.7391304347826088</v>
      </c>
      <c r="F24" s="14">
        <v>23</v>
      </c>
      <c r="G24" s="3">
        <v>14</v>
      </c>
      <c r="H24" s="12">
        <v>0.6086956521739131</v>
      </c>
      <c r="I24" s="15">
        <v>23</v>
      </c>
      <c r="J24" s="3">
        <v>13</v>
      </c>
      <c r="K24" s="13">
        <v>0.5652173913043478</v>
      </c>
    </row>
    <row r="25" spans="1:11" ht="15" customHeight="1">
      <c r="A25" s="178"/>
      <c r="B25" s="58" t="s">
        <v>7</v>
      </c>
      <c r="C25" s="16">
        <v>28</v>
      </c>
      <c r="D25" s="10">
        <v>21</v>
      </c>
      <c r="E25" s="9">
        <v>0.75</v>
      </c>
      <c r="F25" s="14">
        <v>28</v>
      </c>
      <c r="G25" s="3">
        <v>16</v>
      </c>
      <c r="H25" s="12">
        <v>0.5714285714285715</v>
      </c>
      <c r="I25" s="15">
        <v>28</v>
      </c>
      <c r="J25" s="3">
        <v>16</v>
      </c>
      <c r="K25" s="13">
        <v>0.5714285714285715</v>
      </c>
    </row>
    <row r="26" spans="1:11" ht="15" customHeight="1">
      <c r="A26" s="178"/>
      <c r="B26" s="59">
        <v>2007</v>
      </c>
      <c r="C26" s="16">
        <v>34</v>
      </c>
      <c r="D26" s="10">
        <v>29</v>
      </c>
      <c r="E26" s="9">
        <v>0.8529411764705883</v>
      </c>
      <c r="F26" s="14">
        <v>34</v>
      </c>
      <c r="G26" s="3">
        <v>22</v>
      </c>
      <c r="H26" s="12">
        <v>0.6470588235294117</v>
      </c>
      <c r="I26" s="15">
        <v>34</v>
      </c>
      <c r="J26" s="3">
        <v>19</v>
      </c>
      <c r="K26" s="13">
        <v>0.5588235294117647</v>
      </c>
    </row>
    <row r="27" spans="1:11" ht="15" customHeight="1">
      <c r="A27" s="178"/>
      <c r="B27" s="59">
        <v>2008</v>
      </c>
      <c r="C27" s="16">
        <v>40</v>
      </c>
      <c r="D27" s="10">
        <v>34</v>
      </c>
      <c r="E27" s="9">
        <v>0.85</v>
      </c>
      <c r="F27" s="14">
        <v>40</v>
      </c>
      <c r="G27" s="3">
        <v>28</v>
      </c>
      <c r="H27" s="12">
        <v>0.7</v>
      </c>
      <c r="I27" s="15">
        <v>40</v>
      </c>
      <c r="J27" s="3">
        <v>26</v>
      </c>
      <c r="K27" s="13">
        <v>0.65</v>
      </c>
    </row>
    <row r="28" spans="1:11" ht="15" customHeight="1">
      <c r="A28" s="178"/>
      <c r="B28" s="59">
        <v>2009</v>
      </c>
      <c r="C28" s="16">
        <v>38</v>
      </c>
      <c r="D28" s="10">
        <v>20</v>
      </c>
      <c r="E28" s="9">
        <v>0.5263157894736842</v>
      </c>
      <c r="F28" s="14">
        <v>38</v>
      </c>
      <c r="G28" s="3">
        <v>21</v>
      </c>
      <c r="H28" s="12">
        <v>0.5526315789473685</v>
      </c>
      <c r="I28" s="15">
        <v>38</v>
      </c>
      <c r="J28" s="3">
        <v>18</v>
      </c>
      <c r="K28" s="13">
        <v>0.47368421052631576</v>
      </c>
    </row>
    <row r="29" spans="1:11" ht="15" customHeight="1">
      <c r="A29" s="178"/>
      <c r="B29" s="59">
        <v>2010</v>
      </c>
      <c r="C29" s="16">
        <v>33</v>
      </c>
      <c r="D29" s="10">
        <v>25</v>
      </c>
      <c r="E29" s="9">
        <v>0.7575757575757575</v>
      </c>
      <c r="F29" s="14">
        <v>33</v>
      </c>
      <c r="G29" s="3">
        <v>20</v>
      </c>
      <c r="H29" s="12">
        <v>0.6060606060606061</v>
      </c>
      <c r="I29" s="15">
        <v>33</v>
      </c>
      <c r="J29" s="3">
        <v>17</v>
      </c>
      <c r="K29" s="13">
        <v>0.5151515151515151</v>
      </c>
    </row>
    <row r="30" spans="1:11" ht="15" customHeight="1">
      <c r="A30" s="178"/>
      <c r="B30" s="59">
        <v>2011</v>
      </c>
      <c r="C30" s="16">
        <v>36</v>
      </c>
      <c r="D30" s="10">
        <v>27</v>
      </c>
      <c r="E30" s="9">
        <v>0.75</v>
      </c>
      <c r="F30" s="14">
        <v>36</v>
      </c>
      <c r="G30" s="3">
        <v>24</v>
      </c>
      <c r="H30" s="12">
        <v>0.6666666666666665</v>
      </c>
      <c r="I30" s="88">
        <v>36</v>
      </c>
      <c r="J30" s="107">
        <v>0</v>
      </c>
      <c r="K30" s="89">
        <v>0</v>
      </c>
    </row>
    <row r="31" spans="1:11" ht="15" customHeight="1">
      <c r="A31" s="181"/>
      <c r="B31" s="68">
        <v>2012</v>
      </c>
      <c r="C31" s="69">
        <v>39</v>
      </c>
      <c r="D31" s="70">
        <v>29</v>
      </c>
      <c r="E31" s="71">
        <v>0.7435897435897436</v>
      </c>
      <c r="F31" s="104">
        <v>39</v>
      </c>
      <c r="G31" s="105">
        <v>0</v>
      </c>
      <c r="H31" s="106">
        <v>0</v>
      </c>
      <c r="I31" s="108">
        <v>39</v>
      </c>
      <c r="J31" s="105">
        <v>0</v>
      </c>
      <c r="K31" s="109">
        <v>0</v>
      </c>
    </row>
    <row r="32" spans="1:11" ht="15" customHeight="1" thickBot="1">
      <c r="A32" s="90" t="s">
        <v>75</v>
      </c>
      <c r="B32" s="91"/>
      <c r="C32" s="92"/>
      <c r="D32" s="93"/>
      <c r="E32" s="94">
        <f>AVERAGE(E19:E31)</f>
        <v>0.7420125264365183</v>
      </c>
      <c r="F32" s="95"/>
      <c r="G32" s="93"/>
      <c r="H32" s="94">
        <f>AVERAGE(H19:H30)</f>
        <v>0.6199379656180648</v>
      </c>
      <c r="I32" s="96"/>
      <c r="J32" s="93"/>
      <c r="K32" s="136">
        <f>AVERAGE(K19:K29)</f>
        <v>0.5622287675798698</v>
      </c>
    </row>
    <row r="33" spans="1:11" ht="15" customHeight="1" thickTop="1">
      <c r="A33" s="177" t="s">
        <v>11</v>
      </c>
      <c r="B33" s="57" t="s">
        <v>1</v>
      </c>
      <c r="C33" s="25">
        <v>62</v>
      </c>
      <c r="D33" s="26">
        <v>47</v>
      </c>
      <c r="E33" s="27">
        <v>0.7580645161290324</v>
      </c>
      <c r="F33" s="28">
        <v>62</v>
      </c>
      <c r="G33" s="29">
        <v>40</v>
      </c>
      <c r="H33" s="30">
        <v>0.6451612903225806</v>
      </c>
      <c r="I33" s="31">
        <v>62</v>
      </c>
      <c r="J33" s="29">
        <v>35</v>
      </c>
      <c r="K33" s="32">
        <v>0.5645161290322581</v>
      </c>
    </row>
    <row r="34" spans="1:11" ht="15" customHeight="1">
      <c r="A34" s="178"/>
      <c r="B34" s="58" t="s">
        <v>2</v>
      </c>
      <c r="C34" s="16">
        <v>62</v>
      </c>
      <c r="D34" s="10">
        <v>43</v>
      </c>
      <c r="E34" s="9">
        <v>0.6935483870967742</v>
      </c>
      <c r="F34" s="14">
        <v>62</v>
      </c>
      <c r="G34" s="3">
        <v>40</v>
      </c>
      <c r="H34" s="12">
        <v>0.6451612903225806</v>
      </c>
      <c r="I34" s="15">
        <v>62</v>
      </c>
      <c r="J34" s="3">
        <v>32</v>
      </c>
      <c r="K34" s="13">
        <v>0.5161290322580645</v>
      </c>
    </row>
    <row r="35" spans="1:11" ht="15" customHeight="1">
      <c r="A35" s="178"/>
      <c r="B35" s="58" t="s">
        <v>3</v>
      </c>
      <c r="C35" s="16">
        <v>59</v>
      </c>
      <c r="D35" s="10">
        <v>40</v>
      </c>
      <c r="E35" s="9">
        <v>0.6779661016949153</v>
      </c>
      <c r="F35" s="14">
        <v>59</v>
      </c>
      <c r="G35" s="3">
        <v>32</v>
      </c>
      <c r="H35" s="12">
        <v>0.5423728813559322</v>
      </c>
      <c r="I35" s="15">
        <v>59</v>
      </c>
      <c r="J35" s="3">
        <v>33</v>
      </c>
      <c r="K35" s="13">
        <v>0.559322033898305</v>
      </c>
    </row>
    <row r="36" spans="1:11" ht="15" customHeight="1">
      <c r="A36" s="178"/>
      <c r="B36" s="58" t="s">
        <v>4</v>
      </c>
      <c r="C36" s="16">
        <v>55</v>
      </c>
      <c r="D36" s="10">
        <v>46</v>
      </c>
      <c r="E36" s="9">
        <v>0.8363636363636364</v>
      </c>
      <c r="F36" s="14">
        <v>55</v>
      </c>
      <c r="G36" s="3">
        <v>39</v>
      </c>
      <c r="H36" s="12">
        <v>0.7090909090909091</v>
      </c>
      <c r="I36" s="15">
        <v>55</v>
      </c>
      <c r="J36" s="3">
        <v>34</v>
      </c>
      <c r="K36" s="13">
        <v>0.6181818181818182</v>
      </c>
    </row>
    <row r="37" spans="1:11" ht="15" customHeight="1">
      <c r="A37" s="178"/>
      <c r="B37" s="58" t="s">
        <v>5</v>
      </c>
      <c r="C37" s="16">
        <v>47</v>
      </c>
      <c r="D37" s="10">
        <v>41</v>
      </c>
      <c r="E37" s="9">
        <v>0.8723404255319148</v>
      </c>
      <c r="F37" s="14">
        <v>47</v>
      </c>
      <c r="G37" s="3">
        <v>35</v>
      </c>
      <c r="H37" s="12">
        <v>0.7446808510638298</v>
      </c>
      <c r="I37" s="15">
        <v>47</v>
      </c>
      <c r="J37" s="3">
        <v>32</v>
      </c>
      <c r="K37" s="13">
        <v>0.6808510638297872</v>
      </c>
    </row>
    <row r="38" spans="1:11" ht="15" customHeight="1">
      <c r="A38" s="178"/>
      <c r="B38" s="58" t="s">
        <v>6</v>
      </c>
      <c r="C38" s="16">
        <v>41</v>
      </c>
      <c r="D38" s="10">
        <v>33</v>
      </c>
      <c r="E38" s="9">
        <v>0.8048780487804877</v>
      </c>
      <c r="F38" s="14">
        <v>41</v>
      </c>
      <c r="G38" s="3">
        <v>29</v>
      </c>
      <c r="H38" s="12">
        <v>0.7073170731707318</v>
      </c>
      <c r="I38" s="15">
        <v>41</v>
      </c>
      <c r="J38" s="3">
        <v>26</v>
      </c>
      <c r="K38" s="13">
        <v>0.6341463414634146</v>
      </c>
    </row>
    <row r="39" spans="1:11" ht="15" customHeight="1">
      <c r="A39" s="178"/>
      <c r="B39" s="58" t="s">
        <v>7</v>
      </c>
      <c r="C39" s="16">
        <v>45</v>
      </c>
      <c r="D39" s="10">
        <v>36</v>
      </c>
      <c r="E39" s="9">
        <v>0.8</v>
      </c>
      <c r="F39" s="14">
        <v>45</v>
      </c>
      <c r="G39" s="3">
        <v>34</v>
      </c>
      <c r="H39" s="12">
        <v>0.7555555555555555</v>
      </c>
      <c r="I39" s="15">
        <v>45</v>
      </c>
      <c r="J39" s="3">
        <v>31</v>
      </c>
      <c r="K39" s="13">
        <v>0.6888888888888889</v>
      </c>
    </row>
    <row r="40" spans="1:11" ht="15" customHeight="1">
      <c r="A40" s="178"/>
      <c r="B40" s="59">
        <v>2007</v>
      </c>
      <c r="C40" s="16">
        <v>35</v>
      </c>
      <c r="D40" s="10">
        <v>30</v>
      </c>
      <c r="E40" s="9">
        <v>0.8571428571428571</v>
      </c>
      <c r="F40" s="14">
        <v>35</v>
      </c>
      <c r="G40" s="3">
        <v>23</v>
      </c>
      <c r="H40" s="12">
        <v>0.657142857142857</v>
      </c>
      <c r="I40" s="15">
        <v>35</v>
      </c>
      <c r="J40" s="3">
        <v>23</v>
      </c>
      <c r="K40" s="13">
        <v>0.657142857142857</v>
      </c>
    </row>
    <row r="41" spans="1:11" ht="15" customHeight="1">
      <c r="A41" s="178"/>
      <c r="B41" s="59">
        <v>2008</v>
      </c>
      <c r="C41" s="16">
        <v>44</v>
      </c>
      <c r="D41" s="10">
        <v>34</v>
      </c>
      <c r="E41" s="9">
        <v>0.7727272727272727</v>
      </c>
      <c r="F41" s="14">
        <v>44</v>
      </c>
      <c r="G41" s="3">
        <v>31</v>
      </c>
      <c r="H41" s="12">
        <v>0.7045454545454546</v>
      </c>
      <c r="I41" s="15">
        <v>44</v>
      </c>
      <c r="J41" s="3">
        <v>27</v>
      </c>
      <c r="K41" s="13">
        <v>0.6136363636363636</v>
      </c>
    </row>
    <row r="42" spans="1:11" ht="15" customHeight="1">
      <c r="A42" s="178"/>
      <c r="B42" s="59">
        <v>2009</v>
      </c>
      <c r="C42" s="16">
        <v>34</v>
      </c>
      <c r="D42" s="10">
        <v>24</v>
      </c>
      <c r="E42" s="9">
        <v>0.7058823529411765</v>
      </c>
      <c r="F42" s="14">
        <v>34</v>
      </c>
      <c r="G42" s="3">
        <v>22</v>
      </c>
      <c r="H42" s="12">
        <v>0.6470588235294117</v>
      </c>
      <c r="I42" s="15">
        <v>34</v>
      </c>
      <c r="J42" s="3">
        <v>21</v>
      </c>
      <c r="K42" s="13">
        <v>0.6176470588235294</v>
      </c>
    </row>
    <row r="43" spans="1:11" ht="15" customHeight="1">
      <c r="A43" s="178"/>
      <c r="B43" s="59">
        <v>2010</v>
      </c>
      <c r="C43" s="16">
        <v>37</v>
      </c>
      <c r="D43" s="10">
        <v>33</v>
      </c>
      <c r="E43" s="9">
        <v>0.8918918918918919</v>
      </c>
      <c r="F43" s="14">
        <v>37</v>
      </c>
      <c r="G43" s="3">
        <v>29</v>
      </c>
      <c r="H43" s="12">
        <v>0.7837837837837838</v>
      </c>
      <c r="I43" s="15">
        <v>37</v>
      </c>
      <c r="J43" s="3">
        <v>25</v>
      </c>
      <c r="K43" s="13">
        <v>0.6756756756756757</v>
      </c>
    </row>
    <row r="44" spans="1:11" ht="15" customHeight="1">
      <c r="A44" s="178"/>
      <c r="B44" s="59">
        <v>2011</v>
      </c>
      <c r="C44" s="16">
        <v>39</v>
      </c>
      <c r="D44" s="10">
        <v>33</v>
      </c>
      <c r="E44" s="9">
        <v>0.8461538461538461</v>
      </c>
      <c r="F44" s="14">
        <v>39</v>
      </c>
      <c r="G44" s="3">
        <v>31</v>
      </c>
      <c r="H44" s="12">
        <v>0.7948717948717949</v>
      </c>
      <c r="I44" s="88">
        <v>39</v>
      </c>
      <c r="J44" s="107">
        <v>0</v>
      </c>
      <c r="K44" s="89">
        <v>0</v>
      </c>
    </row>
    <row r="45" spans="1:11" ht="15" customHeight="1" thickBot="1">
      <c r="A45" s="179"/>
      <c r="B45" s="62">
        <v>2012</v>
      </c>
      <c r="C45" s="53">
        <v>38</v>
      </c>
      <c r="D45" s="45">
        <v>33</v>
      </c>
      <c r="E45" s="46">
        <v>0.8684210526315791</v>
      </c>
      <c r="F45" s="113">
        <v>38</v>
      </c>
      <c r="G45" s="111">
        <v>0</v>
      </c>
      <c r="H45" s="114">
        <v>0</v>
      </c>
      <c r="I45" s="110">
        <v>38</v>
      </c>
      <c r="J45" s="111">
        <v>0</v>
      </c>
      <c r="K45" s="112">
        <v>0</v>
      </c>
    </row>
    <row r="46" spans="1:11" ht="15" customHeight="1" thickBot="1">
      <c r="A46" s="97" t="s">
        <v>75</v>
      </c>
      <c r="B46" s="98"/>
      <c r="C46" s="99"/>
      <c r="D46" s="100"/>
      <c r="E46" s="101">
        <f>AVERAGE(E33:E45)</f>
        <v>0.7988754145450295</v>
      </c>
      <c r="F46" s="102"/>
      <c r="G46" s="100"/>
      <c r="H46" s="101">
        <f>AVERAGE(H33:H44)</f>
        <v>0.6947285470629518</v>
      </c>
      <c r="I46" s="103"/>
      <c r="J46" s="100"/>
      <c r="K46" s="140">
        <f>AVERAGE(K33:K43)</f>
        <v>0.6205579329846329</v>
      </c>
    </row>
    <row r="47" spans="1:11" ht="15" customHeight="1" thickTop="1">
      <c r="A47" s="177" t="s">
        <v>12</v>
      </c>
      <c r="B47" s="57" t="s">
        <v>1</v>
      </c>
      <c r="C47" s="25">
        <v>8</v>
      </c>
      <c r="D47" s="26">
        <v>4</v>
      </c>
      <c r="E47" s="27">
        <v>0.5</v>
      </c>
      <c r="F47" s="28">
        <v>8</v>
      </c>
      <c r="G47" s="29">
        <v>7</v>
      </c>
      <c r="H47" s="30">
        <v>0.875</v>
      </c>
      <c r="I47" s="31">
        <v>8</v>
      </c>
      <c r="J47" s="29">
        <v>4</v>
      </c>
      <c r="K47" s="32">
        <v>0.5</v>
      </c>
    </row>
    <row r="48" spans="1:11" ht="15" customHeight="1">
      <c r="A48" s="178"/>
      <c r="B48" s="58" t="s">
        <v>2</v>
      </c>
      <c r="C48" s="16">
        <v>11</v>
      </c>
      <c r="D48" s="10">
        <v>9</v>
      </c>
      <c r="E48" s="9">
        <v>0.8181818181818181</v>
      </c>
      <c r="F48" s="14">
        <v>11</v>
      </c>
      <c r="G48" s="3">
        <v>8</v>
      </c>
      <c r="H48" s="12">
        <v>0.7272727272727273</v>
      </c>
      <c r="I48" s="15">
        <v>11</v>
      </c>
      <c r="J48" s="3">
        <v>8</v>
      </c>
      <c r="K48" s="13">
        <v>0.7272727272727273</v>
      </c>
    </row>
    <row r="49" spans="1:11" ht="15" customHeight="1">
      <c r="A49" s="178"/>
      <c r="B49" s="58" t="s">
        <v>3</v>
      </c>
      <c r="C49" s="16">
        <v>13</v>
      </c>
      <c r="D49" s="10">
        <v>9</v>
      </c>
      <c r="E49" s="9">
        <v>0.6923076923076923</v>
      </c>
      <c r="F49" s="14">
        <v>13</v>
      </c>
      <c r="G49" s="3">
        <v>8</v>
      </c>
      <c r="H49" s="12">
        <v>0.6153846153846154</v>
      </c>
      <c r="I49" s="15">
        <v>13</v>
      </c>
      <c r="J49" s="3">
        <v>8</v>
      </c>
      <c r="K49" s="13">
        <v>0.6153846153846154</v>
      </c>
    </row>
    <row r="50" spans="1:11" ht="15" customHeight="1">
      <c r="A50" s="178"/>
      <c r="B50" s="58" t="s">
        <v>4</v>
      </c>
      <c r="C50" s="16">
        <v>11</v>
      </c>
      <c r="D50" s="10">
        <v>11</v>
      </c>
      <c r="E50" s="9">
        <v>1</v>
      </c>
      <c r="F50" s="14">
        <v>11</v>
      </c>
      <c r="G50" s="3">
        <v>9</v>
      </c>
      <c r="H50" s="12">
        <v>0.8181818181818181</v>
      </c>
      <c r="I50" s="15">
        <v>11</v>
      </c>
      <c r="J50" s="3">
        <v>8</v>
      </c>
      <c r="K50" s="13">
        <v>0.7272727272727273</v>
      </c>
    </row>
    <row r="51" spans="1:11" ht="15" customHeight="1">
      <c r="A51" s="178"/>
      <c r="B51" s="58" t="s">
        <v>5</v>
      </c>
      <c r="C51" s="16">
        <v>13</v>
      </c>
      <c r="D51" s="10">
        <v>7</v>
      </c>
      <c r="E51" s="9">
        <v>0.5384615384615384</v>
      </c>
      <c r="F51" s="14">
        <v>13</v>
      </c>
      <c r="G51" s="3">
        <v>7</v>
      </c>
      <c r="H51" s="12">
        <v>0.5384615384615384</v>
      </c>
      <c r="I51" s="15">
        <v>13</v>
      </c>
      <c r="J51" s="3">
        <v>6</v>
      </c>
      <c r="K51" s="13">
        <v>0.4615384615384615</v>
      </c>
    </row>
    <row r="52" spans="1:11" ht="15" customHeight="1">
      <c r="A52" s="178"/>
      <c r="B52" s="58" t="s">
        <v>6</v>
      </c>
      <c r="C52" s="16">
        <v>8</v>
      </c>
      <c r="D52" s="10">
        <v>6</v>
      </c>
      <c r="E52" s="9">
        <v>0.75</v>
      </c>
      <c r="F52" s="14">
        <v>8</v>
      </c>
      <c r="G52" s="3">
        <v>6</v>
      </c>
      <c r="H52" s="12">
        <v>0.75</v>
      </c>
      <c r="I52" s="15">
        <v>8</v>
      </c>
      <c r="J52" s="3">
        <v>5</v>
      </c>
      <c r="K52" s="13">
        <v>0.625</v>
      </c>
    </row>
    <row r="53" spans="1:11" ht="15" customHeight="1">
      <c r="A53" s="178"/>
      <c r="B53" s="58" t="s">
        <v>7</v>
      </c>
      <c r="C53" s="16">
        <v>10</v>
      </c>
      <c r="D53" s="10">
        <v>8</v>
      </c>
      <c r="E53" s="9">
        <v>0.8</v>
      </c>
      <c r="F53" s="14">
        <v>10</v>
      </c>
      <c r="G53" s="3">
        <v>9</v>
      </c>
      <c r="H53" s="12">
        <v>0.9</v>
      </c>
      <c r="I53" s="15">
        <v>10</v>
      </c>
      <c r="J53" s="3">
        <v>8</v>
      </c>
      <c r="K53" s="13">
        <v>0.8</v>
      </c>
    </row>
    <row r="54" spans="1:11" ht="15" customHeight="1">
      <c r="A54" s="178"/>
      <c r="B54" s="59">
        <v>2007</v>
      </c>
      <c r="C54" s="16">
        <v>11</v>
      </c>
      <c r="D54" s="10">
        <v>11</v>
      </c>
      <c r="E54" s="9">
        <v>1</v>
      </c>
      <c r="F54" s="14">
        <v>11</v>
      </c>
      <c r="G54" s="3">
        <v>11</v>
      </c>
      <c r="H54" s="12">
        <v>1</v>
      </c>
      <c r="I54" s="15">
        <v>11</v>
      </c>
      <c r="J54" s="3">
        <v>9</v>
      </c>
      <c r="K54" s="13">
        <v>0.8181818181818182</v>
      </c>
    </row>
    <row r="55" spans="1:11" ht="15" customHeight="1">
      <c r="A55" s="178"/>
      <c r="B55" s="59">
        <v>2008</v>
      </c>
      <c r="C55" s="16">
        <v>16</v>
      </c>
      <c r="D55" s="10">
        <v>13</v>
      </c>
      <c r="E55" s="9">
        <v>0.8125</v>
      </c>
      <c r="F55" s="14">
        <v>16</v>
      </c>
      <c r="G55" s="3">
        <v>13</v>
      </c>
      <c r="H55" s="12">
        <v>0.8125</v>
      </c>
      <c r="I55" s="15">
        <v>16</v>
      </c>
      <c r="J55" s="3">
        <v>12</v>
      </c>
      <c r="K55" s="13">
        <v>0.75</v>
      </c>
    </row>
    <row r="56" spans="1:11" ht="15" customHeight="1">
      <c r="A56" s="178"/>
      <c r="B56" s="59">
        <v>2009</v>
      </c>
      <c r="C56" s="16">
        <v>15</v>
      </c>
      <c r="D56" s="10">
        <v>11</v>
      </c>
      <c r="E56" s="9">
        <v>0.7333333333333333</v>
      </c>
      <c r="F56" s="14">
        <v>15</v>
      </c>
      <c r="G56" s="3">
        <v>9</v>
      </c>
      <c r="H56" s="12">
        <v>0.6</v>
      </c>
      <c r="I56" s="15">
        <v>15</v>
      </c>
      <c r="J56" s="3">
        <v>10</v>
      </c>
      <c r="K56" s="13">
        <v>0.6666666666666665</v>
      </c>
    </row>
    <row r="57" spans="1:11" ht="15" customHeight="1">
      <c r="A57" s="178"/>
      <c r="B57" s="59">
        <v>2010</v>
      </c>
      <c r="C57" s="16">
        <v>13</v>
      </c>
      <c r="D57" s="10">
        <v>11</v>
      </c>
      <c r="E57" s="9">
        <v>0.8461538461538461</v>
      </c>
      <c r="F57" s="14">
        <v>13</v>
      </c>
      <c r="G57" s="3">
        <v>10</v>
      </c>
      <c r="H57" s="12">
        <v>0.7692307692307694</v>
      </c>
      <c r="I57" s="15">
        <v>13</v>
      </c>
      <c r="J57" s="3">
        <v>10</v>
      </c>
      <c r="K57" s="13">
        <v>0.7692307692307694</v>
      </c>
    </row>
    <row r="58" spans="1:11" ht="15" customHeight="1">
      <c r="A58" s="178"/>
      <c r="B58" s="59">
        <v>2011</v>
      </c>
      <c r="C58" s="16">
        <v>13</v>
      </c>
      <c r="D58" s="10">
        <v>12</v>
      </c>
      <c r="E58" s="9">
        <v>0.923076923076923</v>
      </c>
      <c r="F58" s="14">
        <v>13</v>
      </c>
      <c r="G58" s="3">
        <v>11</v>
      </c>
      <c r="H58" s="12">
        <v>0.8461538461538461</v>
      </c>
      <c r="I58" s="88">
        <v>13</v>
      </c>
      <c r="J58" s="107">
        <v>0</v>
      </c>
      <c r="K58" s="89">
        <v>0</v>
      </c>
    </row>
    <row r="59" spans="1:11" ht="15" customHeight="1" thickBot="1">
      <c r="A59" s="179"/>
      <c r="B59" s="62">
        <v>2012</v>
      </c>
      <c r="C59" s="53">
        <v>16</v>
      </c>
      <c r="D59" s="45">
        <v>15</v>
      </c>
      <c r="E59" s="46">
        <v>0.9375</v>
      </c>
      <c r="F59" s="47">
        <v>16</v>
      </c>
      <c r="G59" s="111">
        <v>0</v>
      </c>
      <c r="H59" s="114">
        <v>0</v>
      </c>
      <c r="I59" s="110">
        <v>16</v>
      </c>
      <c r="J59" s="111">
        <v>0</v>
      </c>
      <c r="K59" s="112">
        <v>0</v>
      </c>
    </row>
    <row r="60" spans="1:11" ht="15" customHeight="1" thickBot="1">
      <c r="A60" s="97" t="s">
        <v>75</v>
      </c>
      <c r="B60" s="98"/>
      <c r="C60" s="99"/>
      <c r="D60" s="100"/>
      <c r="E60" s="101">
        <f>AVERAGE(E47:E59)</f>
        <v>0.7962703962703963</v>
      </c>
      <c r="F60" s="102"/>
      <c r="G60" s="100"/>
      <c r="H60" s="101">
        <f>AVERAGE(H47:H58)</f>
        <v>0.7710154428904429</v>
      </c>
      <c r="I60" s="103"/>
      <c r="J60" s="100"/>
      <c r="K60" s="140">
        <f>AVERAGE(K47:K57)</f>
        <v>0.6782316168679805</v>
      </c>
    </row>
    <row r="61" spans="1:11" ht="15" customHeight="1" thickTop="1">
      <c r="A61" s="177" t="s">
        <v>13</v>
      </c>
      <c r="B61" s="57" t="s">
        <v>1</v>
      </c>
      <c r="C61" s="25">
        <v>35</v>
      </c>
      <c r="D61" s="26">
        <v>31</v>
      </c>
      <c r="E61" s="27">
        <v>0.8857142857142857</v>
      </c>
      <c r="F61" s="28">
        <v>35</v>
      </c>
      <c r="G61" s="29">
        <v>30</v>
      </c>
      <c r="H61" s="30">
        <v>0.8571428571428571</v>
      </c>
      <c r="I61" s="31">
        <v>35</v>
      </c>
      <c r="J61" s="29">
        <v>28</v>
      </c>
      <c r="K61" s="32">
        <v>0.8</v>
      </c>
    </row>
    <row r="62" spans="1:11" ht="15" customHeight="1">
      <c r="A62" s="178"/>
      <c r="B62" s="58" t="s">
        <v>2</v>
      </c>
      <c r="C62" s="16">
        <v>28</v>
      </c>
      <c r="D62" s="10">
        <v>24</v>
      </c>
      <c r="E62" s="9">
        <v>0.8571428571428571</v>
      </c>
      <c r="F62" s="14">
        <v>28</v>
      </c>
      <c r="G62" s="3">
        <v>22</v>
      </c>
      <c r="H62" s="12">
        <v>0.7857142857142857</v>
      </c>
      <c r="I62" s="15">
        <v>28</v>
      </c>
      <c r="J62" s="3">
        <v>20</v>
      </c>
      <c r="K62" s="13">
        <v>0.7142857142857143</v>
      </c>
    </row>
    <row r="63" spans="1:11" ht="15" customHeight="1">
      <c r="A63" s="178"/>
      <c r="B63" s="58" t="s">
        <v>3</v>
      </c>
      <c r="C63" s="16">
        <v>28</v>
      </c>
      <c r="D63" s="10">
        <v>24</v>
      </c>
      <c r="E63" s="9">
        <v>0.8571428571428571</v>
      </c>
      <c r="F63" s="14">
        <v>28</v>
      </c>
      <c r="G63" s="3">
        <v>22</v>
      </c>
      <c r="H63" s="12">
        <v>0.7857142857142857</v>
      </c>
      <c r="I63" s="15">
        <v>28</v>
      </c>
      <c r="J63" s="3">
        <v>17</v>
      </c>
      <c r="K63" s="13">
        <v>0.6071428571428572</v>
      </c>
    </row>
    <row r="64" spans="1:11" ht="15" customHeight="1">
      <c r="A64" s="178"/>
      <c r="B64" s="58" t="s">
        <v>4</v>
      </c>
      <c r="C64" s="16">
        <v>12</v>
      </c>
      <c r="D64" s="10">
        <v>12</v>
      </c>
      <c r="E64" s="9">
        <v>1</v>
      </c>
      <c r="F64" s="14">
        <v>12</v>
      </c>
      <c r="G64" s="3">
        <v>12</v>
      </c>
      <c r="H64" s="12">
        <v>1</v>
      </c>
      <c r="I64" s="15">
        <v>12</v>
      </c>
      <c r="J64" s="3">
        <v>11</v>
      </c>
      <c r="K64" s="13">
        <v>0.9166666666666667</v>
      </c>
    </row>
    <row r="65" spans="1:11" ht="15" customHeight="1">
      <c r="A65" s="178"/>
      <c r="B65" s="58" t="s">
        <v>5</v>
      </c>
      <c r="C65" s="16">
        <v>22</v>
      </c>
      <c r="D65" s="10">
        <v>17</v>
      </c>
      <c r="E65" s="9">
        <v>0.7727272727272727</v>
      </c>
      <c r="F65" s="14">
        <v>22</v>
      </c>
      <c r="G65" s="3">
        <v>18</v>
      </c>
      <c r="H65" s="12">
        <v>0.8181818181818181</v>
      </c>
      <c r="I65" s="15">
        <v>22</v>
      </c>
      <c r="J65" s="3">
        <v>18</v>
      </c>
      <c r="K65" s="13">
        <v>0.8181818181818181</v>
      </c>
    </row>
    <row r="66" spans="1:11" ht="15" customHeight="1">
      <c r="A66" s="178"/>
      <c r="B66" s="58" t="s">
        <v>6</v>
      </c>
      <c r="C66" s="16">
        <v>32</v>
      </c>
      <c r="D66" s="10">
        <v>26</v>
      </c>
      <c r="E66" s="9">
        <v>0.8125</v>
      </c>
      <c r="F66" s="14">
        <v>32</v>
      </c>
      <c r="G66" s="3">
        <v>23</v>
      </c>
      <c r="H66" s="12">
        <v>0.71875</v>
      </c>
      <c r="I66" s="15">
        <v>32</v>
      </c>
      <c r="J66" s="3">
        <v>19</v>
      </c>
      <c r="K66" s="13">
        <v>0.59375</v>
      </c>
    </row>
    <row r="67" spans="1:11" ht="15" customHeight="1">
      <c r="A67" s="178"/>
      <c r="B67" s="58" t="s">
        <v>7</v>
      </c>
      <c r="C67" s="16">
        <v>28</v>
      </c>
      <c r="D67" s="10">
        <v>25</v>
      </c>
      <c r="E67" s="9">
        <v>0.8928571428571429</v>
      </c>
      <c r="F67" s="14">
        <v>28</v>
      </c>
      <c r="G67" s="3">
        <v>22</v>
      </c>
      <c r="H67" s="12">
        <v>0.7857142857142857</v>
      </c>
      <c r="I67" s="15">
        <v>28</v>
      </c>
      <c r="J67" s="3">
        <v>22</v>
      </c>
      <c r="K67" s="13">
        <v>0.7857142857142857</v>
      </c>
    </row>
    <row r="68" spans="1:11" ht="15" customHeight="1">
      <c r="A68" s="178"/>
      <c r="B68" s="59">
        <v>2007</v>
      </c>
      <c r="C68" s="16">
        <v>36</v>
      </c>
      <c r="D68" s="10">
        <v>34</v>
      </c>
      <c r="E68" s="9">
        <v>0.9444444444444444</v>
      </c>
      <c r="F68" s="14">
        <v>36</v>
      </c>
      <c r="G68" s="3">
        <v>29</v>
      </c>
      <c r="H68" s="12">
        <v>0.8055555555555556</v>
      </c>
      <c r="I68" s="15">
        <v>36</v>
      </c>
      <c r="J68" s="3">
        <v>25</v>
      </c>
      <c r="K68" s="13">
        <v>0.6944444444444444</v>
      </c>
    </row>
    <row r="69" spans="1:11" ht="15" customHeight="1">
      <c r="A69" s="178"/>
      <c r="B69" s="59">
        <v>2008</v>
      </c>
      <c r="C69" s="16">
        <v>42</v>
      </c>
      <c r="D69" s="10">
        <v>35</v>
      </c>
      <c r="E69" s="9">
        <v>0.8333333333333335</v>
      </c>
      <c r="F69" s="14">
        <v>42</v>
      </c>
      <c r="G69" s="3">
        <v>33</v>
      </c>
      <c r="H69" s="12">
        <v>0.7857142857142857</v>
      </c>
      <c r="I69" s="15">
        <v>42</v>
      </c>
      <c r="J69" s="3">
        <v>28</v>
      </c>
      <c r="K69" s="13">
        <v>0.6666666666666665</v>
      </c>
    </row>
    <row r="70" spans="1:11" ht="15" customHeight="1">
      <c r="A70" s="178"/>
      <c r="B70" s="59">
        <v>2009</v>
      </c>
      <c r="C70" s="16">
        <v>38</v>
      </c>
      <c r="D70" s="10">
        <v>32</v>
      </c>
      <c r="E70" s="9">
        <v>0.8421052631578947</v>
      </c>
      <c r="F70" s="14">
        <v>38</v>
      </c>
      <c r="G70" s="3">
        <v>25</v>
      </c>
      <c r="H70" s="12">
        <v>0.6578947368421053</v>
      </c>
      <c r="I70" s="15">
        <v>38</v>
      </c>
      <c r="J70" s="3">
        <v>21</v>
      </c>
      <c r="K70" s="13">
        <v>0.5526315789473685</v>
      </c>
    </row>
    <row r="71" spans="1:11" ht="15" customHeight="1">
      <c r="A71" s="178"/>
      <c r="B71" s="59">
        <v>2010</v>
      </c>
      <c r="C71" s="16">
        <v>34</v>
      </c>
      <c r="D71" s="10">
        <v>30</v>
      </c>
      <c r="E71" s="9">
        <v>0.8823529411764706</v>
      </c>
      <c r="F71" s="14">
        <v>34</v>
      </c>
      <c r="G71" s="3">
        <v>29</v>
      </c>
      <c r="H71" s="12">
        <v>0.8529411764705883</v>
      </c>
      <c r="I71" s="15">
        <v>34</v>
      </c>
      <c r="J71" s="3">
        <v>27</v>
      </c>
      <c r="K71" s="13">
        <v>0.7941176470588235</v>
      </c>
    </row>
    <row r="72" spans="1:11" ht="15" customHeight="1">
      <c r="A72" s="178"/>
      <c r="B72" s="59">
        <v>2011</v>
      </c>
      <c r="C72" s="16">
        <v>35</v>
      </c>
      <c r="D72" s="10">
        <v>31</v>
      </c>
      <c r="E72" s="9">
        <v>0.8857142857142857</v>
      </c>
      <c r="F72" s="14">
        <v>35</v>
      </c>
      <c r="G72" s="3">
        <v>31</v>
      </c>
      <c r="H72" s="12">
        <v>0.8857142857142857</v>
      </c>
      <c r="I72" s="88">
        <v>35</v>
      </c>
      <c r="J72" s="107">
        <v>0</v>
      </c>
      <c r="K72" s="89">
        <v>0</v>
      </c>
    </row>
    <row r="73" spans="1:11" ht="15" customHeight="1" thickBot="1">
      <c r="A73" s="179"/>
      <c r="B73" s="62">
        <v>2012</v>
      </c>
      <c r="C73" s="53">
        <v>34</v>
      </c>
      <c r="D73" s="45">
        <v>31</v>
      </c>
      <c r="E73" s="46">
        <v>0.9117647058823529</v>
      </c>
      <c r="F73" s="113">
        <v>34</v>
      </c>
      <c r="G73" s="111">
        <v>0</v>
      </c>
      <c r="H73" s="114">
        <v>0</v>
      </c>
      <c r="I73" s="110">
        <v>34</v>
      </c>
      <c r="J73" s="111">
        <v>0</v>
      </c>
      <c r="K73" s="112">
        <v>0</v>
      </c>
    </row>
    <row r="74" spans="1:11" ht="15" customHeight="1" thickBot="1">
      <c r="A74" s="97" t="s">
        <v>75</v>
      </c>
      <c r="B74" s="98"/>
      <c r="C74" s="99"/>
      <c r="D74" s="100"/>
      <c r="E74" s="101">
        <f>AVERAGE(E61:E73)</f>
        <v>0.8752153376379385</v>
      </c>
      <c r="F74" s="102"/>
      <c r="G74" s="100"/>
      <c r="H74" s="101">
        <f>AVERAGE(H61:H72)</f>
        <v>0.8115864643970294</v>
      </c>
      <c r="I74" s="103"/>
      <c r="J74" s="100"/>
      <c r="K74" s="101">
        <f>AVERAGE(K61:K71)</f>
        <v>0.722145607191695</v>
      </c>
    </row>
    <row r="75" spans="1:11" ht="15" customHeight="1" thickTop="1">
      <c r="A75" s="177" t="s">
        <v>14</v>
      </c>
      <c r="B75" s="57" t="s">
        <v>1</v>
      </c>
      <c r="C75" s="25">
        <v>24</v>
      </c>
      <c r="D75" s="26">
        <v>19</v>
      </c>
      <c r="E75" s="27">
        <v>0.7916666666666667</v>
      </c>
      <c r="F75" s="28">
        <v>24</v>
      </c>
      <c r="G75" s="29">
        <v>19</v>
      </c>
      <c r="H75" s="30">
        <v>0.7916666666666667</v>
      </c>
      <c r="I75" s="31">
        <v>24</v>
      </c>
      <c r="J75" s="29">
        <v>18</v>
      </c>
      <c r="K75" s="32">
        <v>0.75</v>
      </c>
    </row>
    <row r="76" spans="1:11" ht="15" customHeight="1">
      <c r="A76" s="178"/>
      <c r="B76" s="58" t="s">
        <v>2</v>
      </c>
      <c r="C76" s="16">
        <v>18</v>
      </c>
      <c r="D76" s="10">
        <v>15</v>
      </c>
      <c r="E76" s="9">
        <v>0.8333333333333333</v>
      </c>
      <c r="F76" s="14">
        <v>18</v>
      </c>
      <c r="G76" s="3">
        <v>13</v>
      </c>
      <c r="H76" s="12">
        <v>0.7222222222222223</v>
      </c>
      <c r="I76" s="15">
        <v>18</v>
      </c>
      <c r="J76" s="3">
        <v>12</v>
      </c>
      <c r="K76" s="13">
        <v>0.6666666666666667</v>
      </c>
    </row>
    <row r="77" spans="1:11" ht="15" customHeight="1">
      <c r="A77" s="178"/>
      <c r="B77" s="58" t="s">
        <v>3</v>
      </c>
      <c r="C77" s="16">
        <v>19</v>
      </c>
      <c r="D77" s="10">
        <v>13</v>
      </c>
      <c r="E77" s="9">
        <v>0.6842105263157895</v>
      </c>
      <c r="F77" s="14">
        <v>19</v>
      </c>
      <c r="G77" s="3">
        <v>11</v>
      </c>
      <c r="H77" s="12">
        <v>0.5789473684210527</v>
      </c>
      <c r="I77" s="15">
        <v>19</v>
      </c>
      <c r="J77" s="3">
        <v>9</v>
      </c>
      <c r="K77" s="13">
        <v>0.4736842105263158</v>
      </c>
    </row>
    <row r="78" spans="1:11" ht="15" customHeight="1">
      <c r="A78" s="178"/>
      <c r="B78" s="58" t="s">
        <v>4</v>
      </c>
      <c r="C78" s="16">
        <v>24</v>
      </c>
      <c r="D78" s="10">
        <v>16</v>
      </c>
      <c r="E78" s="9">
        <v>0.6666666666666667</v>
      </c>
      <c r="F78" s="14">
        <v>24</v>
      </c>
      <c r="G78" s="3">
        <v>12</v>
      </c>
      <c r="H78" s="12">
        <v>0.5</v>
      </c>
      <c r="I78" s="15">
        <v>24</v>
      </c>
      <c r="J78" s="3">
        <v>13</v>
      </c>
      <c r="K78" s="13">
        <v>0.5416666666666666</v>
      </c>
    </row>
    <row r="79" spans="1:11" ht="15" customHeight="1">
      <c r="A79" s="178"/>
      <c r="B79" s="58" t="s">
        <v>5</v>
      </c>
      <c r="C79" s="16">
        <v>34</v>
      </c>
      <c r="D79" s="10">
        <v>20</v>
      </c>
      <c r="E79" s="9">
        <v>0.5882352941176471</v>
      </c>
      <c r="F79" s="14">
        <v>34</v>
      </c>
      <c r="G79" s="3">
        <v>17</v>
      </c>
      <c r="H79" s="12">
        <v>0.5</v>
      </c>
      <c r="I79" s="15">
        <v>34</v>
      </c>
      <c r="J79" s="3">
        <v>17</v>
      </c>
      <c r="K79" s="13">
        <v>0.5</v>
      </c>
    </row>
    <row r="80" spans="1:11" ht="15" customHeight="1">
      <c r="A80" s="178"/>
      <c r="B80" s="58" t="s">
        <v>6</v>
      </c>
      <c r="C80" s="16">
        <v>25</v>
      </c>
      <c r="D80" s="10">
        <v>16</v>
      </c>
      <c r="E80" s="9">
        <v>0.64</v>
      </c>
      <c r="F80" s="14">
        <v>25</v>
      </c>
      <c r="G80" s="3">
        <v>16</v>
      </c>
      <c r="H80" s="12">
        <v>0.64</v>
      </c>
      <c r="I80" s="15">
        <v>25</v>
      </c>
      <c r="J80" s="3">
        <v>13</v>
      </c>
      <c r="K80" s="13">
        <v>0.52</v>
      </c>
    </row>
    <row r="81" spans="1:11" ht="15" customHeight="1">
      <c r="A81" s="178"/>
      <c r="B81" s="58" t="s">
        <v>7</v>
      </c>
      <c r="C81" s="16">
        <v>30</v>
      </c>
      <c r="D81" s="10">
        <v>23</v>
      </c>
      <c r="E81" s="9">
        <v>0.7666666666666667</v>
      </c>
      <c r="F81" s="14">
        <v>30</v>
      </c>
      <c r="G81" s="3">
        <v>20</v>
      </c>
      <c r="H81" s="12">
        <v>0.6666666666666667</v>
      </c>
      <c r="I81" s="15">
        <v>30</v>
      </c>
      <c r="J81" s="3">
        <v>19</v>
      </c>
      <c r="K81" s="13">
        <v>0.6333333333333333</v>
      </c>
    </row>
    <row r="82" spans="1:11" ht="15" customHeight="1">
      <c r="A82" s="178"/>
      <c r="B82" s="59">
        <v>2007</v>
      </c>
      <c r="C82" s="16">
        <v>40</v>
      </c>
      <c r="D82" s="10">
        <v>34</v>
      </c>
      <c r="E82" s="9">
        <v>0.85</v>
      </c>
      <c r="F82" s="14">
        <v>40</v>
      </c>
      <c r="G82" s="3">
        <v>27</v>
      </c>
      <c r="H82" s="12">
        <v>0.675</v>
      </c>
      <c r="I82" s="15">
        <v>40</v>
      </c>
      <c r="J82" s="3">
        <v>21</v>
      </c>
      <c r="K82" s="13">
        <v>0.525</v>
      </c>
    </row>
    <row r="83" spans="1:11" ht="15" customHeight="1">
      <c r="A83" s="178"/>
      <c r="B83" s="59">
        <v>2008</v>
      </c>
      <c r="C83" s="16">
        <v>38</v>
      </c>
      <c r="D83" s="10">
        <v>27</v>
      </c>
      <c r="E83" s="9">
        <v>0.7105263157894737</v>
      </c>
      <c r="F83" s="14">
        <v>38</v>
      </c>
      <c r="G83" s="3">
        <v>18</v>
      </c>
      <c r="H83" s="12">
        <v>0.47368421052631576</v>
      </c>
      <c r="I83" s="15">
        <v>38</v>
      </c>
      <c r="J83" s="3">
        <v>15</v>
      </c>
      <c r="K83" s="13">
        <v>0.39473684210526316</v>
      </c>
    </row>
    <row r="84" spans="1:11" ht="15" customHeight="1">
      <c r="A84" s="178"/>
      <c r="B84" s="59">
        <v>2009</v>
      </c>
      <c r="C84" s="16">
        <v>27</v>
      </c>
      <c r="D84" s="10">
        <v>20</v>
      </c>
      <c r="E84" s="9">
        <v>0.7407407407407408</v>
      </c>
      <c r="F84" s="14">
        <v>27</v>
      </c>
      <c r="G84" s="3">
        <v>18</v>
      </c>
      <c r="H84" s="12">
        <v>0.6666666666666665</v>
      </c>
      <c r="I84" s="15">
        <v>27</v>
      </c>
      <c r="J84" s="3">
        <v>14</v>
      </c>
      <c r="K84" s="13">
        <v>0.5185185185185185</v>
      </c>
    </row>
    <row r="85" spans="1:11" ht="15" customHeight="1">
      <c r="A85" s="178"/>
      <c r="B85" s="59">
        <v>2010</v>
      </c>
      <c r="C85" s="16">
        <v>38</v>
      </c>
      <c r="D85" s="10">
        <v>28</v>
      </c>
      <c r="E85" s="9">
        <v>0.7368421052631579</v>
      </c>
      <c r="F85" s="14">
        <v>38</v>
      </c>
      <c r="G85" s="3">
        <v>24</v>
      </c>
      <c r="H85" s="12">
        <v>0.631578947368421</v>
      </c>
      <c r="I85" s="15">
        <v>38</v>
      </c>
      <c r="J85" s="3">
        <v>18</v>
      </c>
      <c r="K85" s="13">
        <v>0.47368421052631576</v>
      </c>
    </row>
    <row r="86" spans="1:11" ht="15" customHeight="1">
      <c r="A86" s="178"/>
      <c r="B86" s="59">
        <v>2011</v>
      </c>
      <c r="C86" s="16">
        <v>18</v>
      </c>
      <c r="D86" s="10">
        <v>13</v>
      </c>
      <c r="E86" s="9">
        <v>0.7222222222222221</v>
      </c>
      <c r="F86" s="14">
        <v>18</v>
      </c>
      <c r="G86" s="3">
        <v>8</v>
      </c>
      <c r="H86" s="12">
        <v>0.4444444444444444</v>
      </c>
      <c r="I86" s="88">
        <v>18</v>
      </c>
      <c r="J86" s="107">
        <v>0</v>
      </c>
      <c r="K86" s="89">
        <v>0</v>
      </c>
    </row>
    <row r="87" spans="1:11" ht="15" customHeight="1" thickBot="1">
      <c r="A87" s="179"/>
      <c r="B87" s="62">
        <v>2012</v>
      </c>
      <c r="C87" s="53">
        <v>26</v>
      </c>
      <c r="D87" s="45">
        <v>17</v>
      </c>
      <c r="E87" s="46">
        <v>0.6538461538461539</v>
      </c>
      <c r="F87" s="113">
        <v>26</v>
      </c>
      <c r="G87" s="111">
        <v>0</v>
      </c>
      <c r="H87" s="114">
        <v>0</v>
      </c>
      <c r="I87" s="110">
        <v>26</v>
      </c>
      <c r="J87" s="111">
        <v>0</v>
      </c>
      <c r="K87" s="112">
        <v>0</v>
      </c>
    </row>
    <row r="88" spans="1:11" ht="15" customHeight="1" thickBot="1">
      <c r="A88" s="97" t="s">
        <v>75</v>
      </c>
      <c r="B88" s="98"/>
      <c r="C88" s="99"/>
      <c r="D88" s="100"/>
      <c r="E88" s="101">
        <f>AVERAGE(E75:E87)</f>
        <v>0.7219197455098859</v>
      </c>
      <c r="F88" s="102"/>
      <c r="G88" s="100"/>
      <c r="H88" s="101">
        <f>AVERAGE(H75:H86)</f>
        <v>0.6075730994152048</v>
      </c>
      <c r="I88" s="103"/>
      <c r="J88" s="100"/>
      <c r="K88" s="140">
        <f>AVERAGE(K75:K85)</f>
        <v>0.5452082225766436</v>
      </c>
    </row>
    <row r="89" spans="1:11" ht="15" customHeight="1" thickTop="1">
      <c r="A89" s="177" t="s">
        <v>15</v>
      </c>
      <c r="B89" s="57" t="s">
        <v>1</v>
      </c>
      <c r="C89" s="25">
        <v>28</v>
      </c>
      <c r="D89" s="26">
        <v>19</v>
      </c>
      <c r="E89" s="27">
        <v>0.6785714285714286</v>
      </c>
      <c r="F89" s="28">
        <v>28</v>
      </c>
      <c r="G89" s="29">
        <v>17</v>
      </c>
      <c r="H89" s="30">
        <v>0.6071428571428572</v>
      </c>
      <c r="I89" s="31">
        <v>28</v>
      </c>
      <c r="J89" s="29">
        <v>15</v>
      </c>
      <c r="K89" s="32">
        <v>0.5357142857142857</v>
      </c>
    </row>
    <row r="90" spans="1:11" ht="15" customHeight="1">
      <c r="A90" s="178"/>
      <c r="B90" s="58" t="s">
        <v>2</v>
      </c>
      <c r="C90" s="16">
        <v>24</v>
      </c>
      <c r="D90" s="10">
        <v>21</v>
      </c>
      <c r="E90" s="9">
        <v>0.875</v>
      </c>
      <c r="F90" s="14">
        <v>24</v>
      </c>
      <c r="G90" s="3">
        <v>18</v>
      </c>
      <c r="H90" s="12">
        <v>0.75</v>
      </c>
      <c r="I90" s="15">
        <v>24</v>
      </c>
      <c r="J90" s="3">
        <v>14</v>
      </c>
      <c r="K90" s="13">
        <v>0.5833333333333334</v>
      </c>
    </row>
    <row r="91" spans="1:11" ht="15" customHeight="1">
      <c r="A91" s="178"/>
      <c r="B91" s="58" t="s">
        <v>3</v>
      </c>
      <c r="C91" s="16">
        <v>27</v>
      </c>
      <c r="D91" s="10">
        <v>21</v>
      </c>
      <c r="E91" s="9">
        <v>0.7777777777777777</v>
      </c>
      <c r="F91" s="14">
        <v>27</v>
      </c>
      <c r="G91" s="3">
        <v>18</v>
      </c>
      <c r="H91" s="12">
        <v>0.6666666666666667</v>
      </c>
      <c r="I91" s="15">
        <v>27</v>
      </c>
      <c r="J91" s="3">
        <v>17</v>
      </c>
      <c r="K91" s="13">
        <v>0.6296296296296297</v>
      </c>
    </row>
    <row r="92" spans="1:11" ht="15" customHeight="1">
      <c r="A92" s="178"/>
      <c r="B92" s="58" t="s">
        <v>4</v>
      </c>
      <c r="C92" s="16">
        <v>38</v>
      </c>
      <c r="D92" s="10">
        <v>25</v>
      </c>
      <c r="E92" s="9">
        <v>0.6578947368421052</v>
      </c>
      <c r="F92" s="14">
        <v>38</v>
      </c>
      <c r="G92" s="3">
        <v>24</v>
      </c>
      <c r="H92" s="12">
        <v>0.631578947368421</v>
      </c>
      <c r="I92" s="15">
        <v>38</v>
      </c>
      <c r="J92" s="3">
        <v>19</v>
      </c>
      <c r="K92" s="13">
        <v>0.5</v>
      </c>
    </row>
    <row r="93" spans="1:11" ht="15" customHeight="1">
      <c r="A93" s="178"/>
      <c r="B93" s="58" t="s">
        <v>5</v>
      </c>
      <c r="C93" s="16">
        <v>23</v>
      </c>
      <c r="D93" s="10">
        <v>20</v>
      </c>
      <c r="E93" s="9">
        <v>0.8695652173913043</v>
      </c>
      <c r="F93" s="14">
        <v>23</v>
      </c>
      <c r="G93" s="3">
        <v>18</v>
      </c>
      <c r="H93" s="12">
        <v>0.782608695652174</v>
      </c>
      <c r="I93" s="15">
        <v>23</v>
      </c>
      <c r="J93" s="3">
        <v>13</v>
      </c>
      <c r="K93" s="13">
        <v>0.5652173913043478</v>
      </c>
    </row>
    <row r="94" spans="1:11" ht="15" customHeight="1">
      <c r="A94" s="178"/>
      <c r="B94" s="58" t="s">
        <v>6</v>
      </c>
      <c r="C94" s="16">
        <v>30</v>
      </c>
      <c r="D94" s="10">
        <v>27</v>
      </c>
      <c r="E94" s="9">
        <v>0.9</v>
      </c>
      <c r="F94" s="14">
        <v>30</v>
      </c>
      <c r="G94" s="3">
        <v>21</v>
      </c>
      <c r="H94" s="12">
        <v>0.7</v>
      </c>
      <c r="I94" s="15">
        <v>30</v>
      </c>
      <c r="J94" s="3">
        <v>20</v>
      </c>
      <c r="K94" s="13">
        <v>0.6666666666666667</v>
      </c>
    </row>
    <row r="95" spans="1:11" ht="15" customHeight="1">
      <c r="A95" s="178"/>
      <c r="B95" s="58" t="s">
        <v>7</v>
      </c>
      <c r="C95" s="16">
        <v>29</v>
      </c>
      <c r="D95" s="10">
        <v>24</v>
      </c>
      <c r="E95" s="9">
        <v>0.8275862068965517</v>
      </c>
      <c r="F95" s="14">
        <v>29</v>
      </c>
      <c r="G95" s="3">
        <v>22</v>
      </c>
      <c r="H95" s="12">
        <v>0.7586206896551724</v>
      </c>
      <c r="I95" s="15">
        <v>29</v>
      </c>
      <c r="J95" s="3">
        <v>22</v>
      </c>
      <c r="K95" s="13">
        <v>0.7586206896551724</v>
      </c>
    </row>
    <row r="96" spans="1:11" ht="15" customHeight="1">
      <c r="A96" s="178"/>
      <c r="B96" s="59">
        <v>2007</v>
      </c>
      <c r="C96" s="16">
        <v>20</v>
      </c>
      <c r="D96" s="10">
        <v>19</v>
      </c>
      <c r="E96" s="9">
        <v>0.95</v>
      </c>
      <c r="F96" s="14">
        <v>20</v>
      </c>
      <c r="G96" s="3">
        <v>16</v>
      </c>
      <c r="H96" s="12">
        <v>0.8</v>
      </c>
      <c r="I96" s="15">
        <v>20</v>
      </c>
      <c r="J96" s="3">
        <v>14</v>
      </c>
      <c r="K96" s="13">
        <v>0.7</v>
      </c>
    </row>
    <row r="97" spans="1:11" ht="15" customHeight="1">
      <c r="A97" s="178"/>
      <c r="B97" s="59">
        <v>2008</v>
      </c>
      <c r="C97" s="16">
        <v>22</v>
      </c>
      <c r="D97" s="10">
        <v>22</v>
      </c>
      <c r="E97" s="9">
        <v>1</v>
      </c>
      <c r="F97" s="14">
        <v>22</v>
      </c>
      <c r="G97" s="3">
        <v>18</v>
      </c>
      <c r="H97" s="12">
        <v>0.8181818181818182</v>
      </c>
      <c r="I97" s="15">
        <v>22</v>
      </c>
      <c r="J97" s="3">
        <v>18</v>
      </c>
      <c r="K97" s="13">
        <v>0.8181818181818182</v>
      </c>
    </row>
    <row r="98" spans="1:11" ht="15" customHeight="1">
      <c r="A98" s="178"/>
      <c r="B98" s="59">
        <v>2009</v>
      </c>
      <c r="C98" s="16">
        <v>26</v>
      </c>
      <c r="D98" s="10">
        <v>22</v>
      </c>
      <c r="E98" s="9">
        <v>0.8461538461538461</v>
      </c>
      <c r="F98" s="14">
        <v>26</v>
      </c>
      <c r="G98" s="3">
        <v>19</v>
      </c>
      <c r="H98" s="12">
        <v>0.7307692307692306</v>
      </c>
      <c r="I98" s="15">
        <v>26</v>
      </c>
      <c r="J98" s="3">
        <v>18</v>
      </c>
      <c r="K98" s="13">
        <v>0.6923076923076923</v>
      </c>
    </row>
    <row r="99" spans="1:11" ht="15" customHeight="1">
      <c r="A99" s="178"/>
      <c r="B99" s="59">
        <v>2010</v>
      </c>
      <c r="C99" s="16">
        <v>32</v>
      </c>
      <c r="D99" s="10">
        <v>28</v>
      </c>
      <c r="E99" s="9">
        <v>0.875</v>
      </c>
      <c r="F99" s="14">
        <v>32</v>
      </c>
      <c r="G99" s="3">
        <v>26</v>
      </c>
      <c r="H99" s="12">
        <v>0.8125</v>
      </c>
      <c r="I99" s="15">
        <v>32</v>
      </c>
      <c r="J99" s="3">
        <v>22</v>
      </c>
      <c r="K99" s="13">
        <v>0.6875</v>
      </c>
    </row>
    <row r="100" spans="1:11" ht="15" customHeight="1">
      <c r="A100" s="178"/>
      <c r="B100" s="59">
        <v>2011</v>
      </c>
      <c r="C100" s="16">
        <v>36</v>
      </c>
      <c r="D100" s="10">
        <v>33</v>
      </c>
      <c r="E100" s="9">
        <v>0.9166666666666665</v>
      </c>
      <c r="F100" s="14">
        <v>36</v>
      </c>
      <c r="G100" s="3">
        <v>29</v>
      </c>
      <c r="H100" s="12">
        <v>0.8055555555555556</v>
      </c>
      <c r="I100" s="88">
        <v>36</v>
      </c>
      <c r="J100" s="107">
        <v>0</v>
      </c>
      <c r="K100" s="89">
        <v>0</v>
      </c>
    </row>
    <row r="101" spans="1:11" ht="15" customHeight="1" thickBot="1">
      <c r="A101" s="179"/>
      <c r="B101" s="62">
        <v>2012</v>
      </c>
      <c r="C101" s="53">
        <v>28</v>
      </c>
      <c r="D101" s="45">
        <v>27</v>
      </c>
      <c r="E101" s="46">
        <v>0.9642857142857143</v>
      </c>
      <c r="F101" s="113">
        <v>28</v>
      </c>
      <c r="G101" s="111">
        <v>0</v>
      </c>
      <c r="H101" s="114">
        <v>0</v>
      </c>
      <c r="I101" s="110">
        <v>28</v>
      </c>
      <c r="J101" s="111">
        <v>0</v>
      </c>
      <c r="K101" s="112">
        <v>0</v>
      </c>
    </row>
    <row r="102" spans="1:11" ht="15" customHeight="1" thickBot="1">
      <c r="A102" s="97" t="s">
        <v>75</v>
      </c>
      <c r="B102" s="98"/>
      <c r="C102" s="99"/>
      <c r="D102" s="100"/>
      <c r="E102" s="101">
        <f>AVERAGE(E89:E101)</f>
        <v>0.8568078149681072</v>
      </c>
      <c r="F102" s="102"/>
      <c r="G102" s="100"/>
      <c r="H102" s="101">
        <f>AVERAGE(H89:H100)</f>
        <v>0.7386353717493246</v>
      </c>
      <c r="I102" s="103"/>
      <c r="J102" s="100"/>
      <c r="K102" s="101">
        <f>AVERAGE(K89:K99)</f>
        <v>0.6488337733448133</v>
      </c>
    </row>
    <row r="103" spans="1:11" ht="15" customHeight="1" thickTop="1">
      <c r="A103" s="177" t="s">
        <v>16</v>
      </c>
      <c r="B103" s="57" t="s">
        <v>1</v>
      </c>
      <c r="C103" s="25">
        <v>5</v>
      </c>
      <c r="D103" s="26">
        <v>5</v>
      </c>
      <c r="E103" s="27">
        <v>1</v>
      </c>
      <c r="F103" s="28">
        <v>5</v>
      </c>
      <c r="G103" s="29">
        <v>4</v>
      </c>
      <c r="H103" s="30">
        <v>0.8</v>
      </c>
      <c r="I103" s="23">
        <v>5</v>
      </c>
      <c r="J103" s="21">
        <v>2</v>
      </c>
      <c r="K103" s="24">
        <v>0.4</v>
      </c>
    </row>
    <row r="104" spans="1:11" ht="15" customHeight="1">
      <c r="A104" s="178"/>
      <c r="B104" s="58" t="s">
        <v>2</v>
      </c>
      <c r="C104" s="16">
        <v>3</v>
      </c>
      <c r="D104" s="10">
        <v>3</v>
      </c>
      <c r="E104" s="9">
        <v>1</v>
      </c>
      <c r="F104" s="14">
        <v>3</v>
      </c>
      <c r="G104" s="3">
        <v>3</v>
      </c>
      <c r="H104" s="12">
        <v>1</v>
      </c>
      <c r="I104" s="15">
        <v>3</v>
      </c>
      <c r="J104" s="3">
        <v>2</v>
      </c>
      <c r="K104" s="13">
        <v>0.6666666666666667</v>
      </c>
    </row>
    <row r="105" spans="1:11" ht="15" customHeight="1">
      <c r="A105" s="178"/>
      <c r="B105" s="58" t="s">
        <v>3</v>
      </c>
      <c r="C105" s="16">
        <v>3</v>
      </c>
      <c r="D105" s="10">
        <v>2</v>
      </c>
      <c r="E105" s="9">
        <v>0.6666666666666667</v>
      </c>
      <c r="F105" s="14">
        <v>3</v>
      </c>
      <c r="G105" s="3">
        <v>2</v>
      </c>
      <c r="H105" s="12">
        <v>0.6666666666666667</v>
      </c>
      <c r="I105" s="15">
        <v>3</v>
      </c>
      <c r="J105" s="3">
        <v>2</v>
      </c>
      <c r="K105" s="13">
        <v>0.6666666666666667</v>
      </c>
    </row>
    <row r="106" spans="1:11" ht="15" customHeight="1">
      <c r="A106" s="178"/>
      <c r="B106" s="58" t="s">
        <v>4</v>
      </c>
      <c r="C106" s="16">
        <v>4</v>
      </c>
      <c r="D106" s="10">
        <v>4</v>
      </c>
      <c r="E106" s="9">
        <v>1</v>
      </c>
      <c r="F106" s="14">
        <v>4</v>
      </c>
      <c r="G106" s="3">
        <v>2</v>
      </c>
      <c r="H106" s="12">
        <v>0.5</v>
      </c>
      <c r="I106" s="15">
        <v>4</v>
      </c>
      <c r="J106" s="3">
        <v>1</v>
      </c>
      <c r="K106" s="13">
        <v>0.25</v>
      </c>
    </row>
    <row r="107" spans="1:11" ht="15" customHeight="1">
      <c r="A107" s="178"/>
      <c r="B107" s="58" t="s">
        <v>5</v>
      </c>
      <c r="C107" s="16">
        <v>3</v>
      </c>
      <c r="D107" s="10">
        <v>1</v>
      </c>
      <c r="E107" s="9">
        <v>0.33333333333333337</v>
      </c>
      <c r="F107" s="14">
        <v>3</v>
      </c>
      <c r="G107" s="3">
        <v>1</v>
      </c>
      <c r="H107" s="12">
        <v>0.33333333333333337</v>
      </c>
      <c r="I107" s="15">
        <v>3</v>
      </c>
      <c r="J107" s="3">
        <v>0</v>
      </c>
      <c r="K107" s="13">
        <v>0</v>
      </c>
    </row>
    <row r="108" spans="1:11" ht="15" customHeight="1">
      <c r="A108" s="178"/>
      <c r="B108" s="58" t="s">
        <v>6</v>
      </c>
      <c r="C108" s="16">
        <v>4</v>
      </c>
      <c r="D108" s="10">
        <v>3</v>
      </c>
      <c r="E108" s="9">
        <v>0.75</v>
      </c>
      <c r="F108" s="14">
        <v>4</v>
      </c>
      <c r="G108" s="3">
        <v>3</v>
      </c>
      <c r="H108" s="12">
        <v>0.75</v>
      </c>
      <c r="I108" s="15">
        <v>4</v>
      </c>
      <c r="J108" s="3">
        <v>3</v>
      </c>
      <c r="K108" s="13">
        <v>0.75</v>
      </c>
    </row>
    <row r="109" spans="1:11" ht="15" customHeight="1">
      <c r="A109" s="178"/>
      <c r="B109" s="58" t="s">
        <v>7</v>
      </c>
      <c r="C109" s="16">
        <v>2</v>
      </c>
      <c r="D109" s="10">
        <v>1</v>
      </c>
      <c r="E109" s="9">
        <v>0.5</v>
      </c>
      <c r="F109" s="14">
        <v>2</v>
      </c>
      <c r="G109" s="3">
        <v>2</v>
      </c>
      <c r="H109" s="12">
        <v>1</v>
      </c>
      <c r="I109" s="15">
        <v>2</v>
      </c>
      <c r="J109" s="3">
        <v>1</v>
      </c>
      <c r="K109" s="13">
        <v>0.5</v>
      </c>
    </row>
    <row r="110" spans="1:11" ht="15" customHeight="1">
      <c r="A110" s="178"/>
      <c r="B110" s="59">
        <v>2007</v>
      </c>
      <c r="C110" s="16">
        <v>6</v>
      </c>
      <c r="D110" s="10">
        <v>5</v>
      </c>
      <c r="E110" s="9">
        <v>0.8333333333333335</v>
      </c>
      <c r="F110" s="14">
        <v>6</v>
      </c>
      <c r="G110" s="3">
        <v>4</v>
      </c>
      <c r="H110" s="12">
        <v>0.6666666666666665</v>
      </c>
      <c r="I110" s="15">
        <v>6</v>
      </c>
      <c r="J110" s="3">
        <v>5</v>
      </c>
      <c r="K110" s="13">
        <v>0.8333333333333335</v>
      </c>
    </row>
    <row r="111" spans="1:11" ht="15" customHeight="1">
      <c r="A111" s="178"/>
      <c r="B111" s="59">
        <v>2008</v>
      </c>
      <c r="C111" s="16">
        <v>5</v>
      </c>
      <c r="D111" s="10">
        <v>5</v>
      </c>
      <c r="E111" s="9">
        <v>1</v>
      </c>
      <c r="F111" s="14">
        <v>5</v>
      </c>
      <c r="G111" s="3">
        <v>5</v>
      </c>
      <c r="H111" s="12">
        <v>1</v>
      </c>
      <c r="I111" s="15">
        <v>5</v>
      </c>
      <c r="J111" s="3">
        <v>4</v>
      </c>
      <c r="K111" s="13">
        <v>0.8</v>
      </c>
    </row>
    <row r="112" spans="1:11" ht="15" customHeight="1">
      <c r="A112" s="178"/>
      <c r="B112" s="59">
        <v>2009</v>
      </c>
      <c r="C112" s="16">
        <v>3</v>
      </c>
      <c r="D112" s="10">
        <v>2</v>
      </c>
      <c r="E112" s="9">
        <v>0.6666666666666665</v>
      </c>
      <c r="F112" s="14">
        <v>3</v>
      </c>
      <c r="G112" s="3">
        <v>2</v>
      </c>
      <c r="H112" s="12">
        <v>0.6666666666666665</v>
      </c>
      <c r="I112" s="15">
        <v>3</v>
      </c>
      <c r="J112" s="3">
        <v>2</v>
      </c>
      <c r="K112" s="13">
        <v>0.6666666666666665</v>
      </c>
    </row>
    <row r="113" spans="1:11" ht="15" customHeight="1">
      <c r="A113" s="178"/>
      <c r="B113" s="59">
        <v>2010</v>
      </c>
      <c r="C113" s="16">
        <v>5</v>
      </c>
      <c r="D113" s="10">
        <v>4</v>
      </c>
      <c r="E113" s="9">
        <v>0.8</v>
      </c>
      <c r="F113" s="14">
        <v>5</v>
      </c>
      <c r="G113" s="3">
        <v>4</v>
      </c>
      <c r="H113" s="12">
        <v>0.8</v>
      </c>
      <c r="I113" s="15">
        <v>5</v>
      </c>
      <c r="J113" s="3">
        <v>4</v>
      </c>
      <c r="K113" s="13">
        <v>0.8</v>
      </c>
    </row>
    <row r="114" spans="1:11" ht="15" customHeight="1">
      <c r="A114" s="178"/>
      <c r="B114" s="59">
        <v>2011</v>
      </c>
      <c r="C114" s="16">
        <v>6</v>
      </c>
      <c r="D114" s="10">
        <v>6</v>
      </c>
      <c r="E114" s="9">
        <v>1</v>
      </c>
      <c r="F114" s="14">
        <v>6</v>
      </c>
      <c r="G114" s="3">
        <v>6</v>
      </c>
      <c r="H114" s="12">
        <v>1</v>
      </c>
      <c r="I114" s="88">
        <v>6</v>
      </c>
      <c r="J114" s="107">
        <v>0</v>
      </c>
      <c r="K114" s="89">
        <v>0</v>
      </c>
    </row>
    <row r="115" spans="1:11" ht="15" customHeight="1" thickBot="1">
      <c r="A115" s="179"/>
      <c r="B115" s="62">
        <v>2012</v>
      </c>
      <c r="C115" s="53">
        <v>8</v>
      </c>
      <c r="D115" s="45">
        <v>8</v>
      </c>
      <c r="E115" s="46">
        <v>1</v>
      </c>
      <c r="F115" s="113">
        <v>8</v>
      </c>
      <c r="G115" s="111">
        <v>0</v>
      </c>
      <c r="H115" s="114">
        <v>0</v>
      </c>
      <c r="I115" s="110">
        <v>8</v>
      </c>
      <c r="J115" s="111">
        <v>0</v>
      </c>
      <c r="K115" s="112">
        <v>0</v>
      </c>
    </row>
    <row r="116" spans="1:11" ht="15" customHeight="1" thickBot="1">
      <c r="A116" s="97" t="s">
        <v>75</v>
      </c>
      <c r="B116" s="98"/>
      <c r="C116" s="99"/>
      <c r="D116" s="100"/>
      <c r="E116" s="101">
        <f>AVERAGE(E103:E115)</f>
        <v>0.8115384615384615</v>
      </c>
      <c r="F116" s="102"/>
      <c r="G116" s="100"/>
      <c r="H116" s="101">
        <f>AVERAGE(H103:H114)</f>
        <v>0.7652777777777778</v>
      </c>
      <c r="I116" s="103"/>
      <c r="J116" s="100"/>
      <c r="K116" s="140">
        <f>AVERAGE(K103:K113)</f>
        <v>0.5757575757575757</v>
      </c>
    </row>
    <row r="117" spans="1:11" ht="15" customHeight="1" thickTop="1">
      <c r="A117" s="177" t="s">
        <v>17</v>
      </c>
      <c r="B117" s="57" t="s">
        <v>1</v>
      </c>
      <c r="C117" s="25">
        <v>10</v>
      </c>
      <c r="D117" s="26">
        <v>8</v>
      </c>
      <c r="E117" s="27">
        <v>0.8</v>
      </c>
      <c r="F117" s="28">
        <v>10</v>
      </c>
      <c r="G117" s="29">
        <v>6</v>
      </c>
      <c r="H117" s="30">
        <v>0.6</v>
      </c>
      <c r="I117" s="31">
        <v>10</v>
      </c>
      <c r="J117" s="29">
        <v>5</v>
      </c>
      <c r="K117" s="32">
        <v>0.5</v>
      </c>
    </row>
    <row r="118" spans="1:11" ht="15" customHeight="1">
      <c r="A118" s="178"/>
      <c r="B118" s="58" t="s">
        <v>2</v>
      </c>
      <c r="C118" s="16">
        <v>9</v>
      </c>
      <c r="D118" s="10">
        <v>8</v>
      </c>
      <c r="E118" s="9">
        <v>0.8888888888888888</v>
      </c>
      <c r="F118" s="14">
        <v>9</v>
      </c>
      <c r="G118" s="3">
        <v>4</v>
      </c>
      <c r="H118" s="12">
        <v>0.4444444444444444</v>
      </c>
      <c r="I118" s="15">
        <v>9</v>
      </c>
      <c r="J118" s="3">
        <v>4</v>
      </c>
      <c r="K118" s="13">
        <v>0.4444444444444444</v>
      </c>
    </row>
    <row r="119" spans="1:11" ht="15" customHeight="1">
      <c r="A119" s="178"/>
      <c r="B119" s="58" t="s">
        <v>3</v>
      </c>
      <c r="C119" s="16">
        <v>5</v>
      </c>
      <c r="D119" s="10">
        <v>3</v>
      </c>
      <c r="E119" s="9">
        <v>0.6</v>
      </c>
      <c r="F119" s="14">
        <v>5</v>
      </c>
      <c r="G119" s="3">
        <v>2</v>
      </c>
      <c r="H119" s="12">
        <v>0.4</v>
      </c>
      <c r="I119" s="15">
        <v>5</v>
      </c>
      <c r="J119" s="3">
        <v>2</v>
      </c>
      <c r="K119" s="13">
        <v>0.4</v>
      </c>
    </row>
    <row r="120" spans="1:11" ht="15" customHeight="1">
      <c r="A120" s="178"/>
      <c r="B120" s="58" t="s">
        <v>4</v>
      </c>
      <c r="C120" s="16">
        <v>10</v>
      </c>
      <c r="D120" s="10">
        <v>6</v>
      </c>
      <c r="E120" s="9">
        <v>0.6</v>
      </c>
      <c r="F120" s="14">
        <v>10</v>
      </c>
      <c r="G120" s="3">
        <v>3</v>
      </c>
      <c r="H120" s="12">
        <v>0.3</v>
      </c>
      <c r="I120" s="15">
        <v>10</v>
      </c>
      <c r="J120" s="3">
        <v>2</v>
      </c>
      <c r="K120" s="13">
        <v>0.2</v>
      </c>
    </row>
    <row r="121" spans="1:11" ht="15" customHeight="1">
      <c r="A121" s="178"/>
      <c r="B121" s="58" t="s">
        <v>5</v>
      </c>
      <c r="C121" s="16">
        <v>10</v>
      </c>
      <c r="D121" s="10">
        <v>7</v>
      </c>
      <c r="E121" s="9">
        <v>0.7</v>
      </c>
      <c r="F121" s="14">
        <v>10</v>
      </c>
      <c r="G121" s="3">
        <v>5</v>
      </c>
      <c r="H121" s="12">
        <v>0.5</v>
      </c>
      <c r="I121" s="15">
        <v>10</v>
      </c>
      <c r="J121" s="3">
        <v>4</v>
      </c>
      <c r="K121" s="13">
        <v>0.4</v>
      </c>
    </row>
    <row r="122" spans="1:11" ht="15" customHeight="1">
      <c r="A122" s="178"/>
      <c r="B122" s="58" t="s">
        <v>6</v>
      </c>
      <c r="C122" s="16">
        <v>4</v>
      </c>
      <c r="D122" s="10">
        <v>3</v>
      </c>
      <c r="E122" s="9">
        <v>0.75</v>
      </c>
      <c r="F122" s="14">
        <v>4</v>
      </c>
      <c r="G122" s="3">
        <v>3</v>
      </c>
      <c r="H122" s="12">
        <v>0.75</v>
      </c>
      <c r="I122" s="15">
        <v>4</v>
      </c>
      <c r="J122" s="3">
        <v>3</v>
      </c>
      <c r="K122" s="13">
        <v>0.75</v>
      </c>
    </row>
    <row r="123" spans="1:11" ht="15" customHeight="1">
      <c r="A123" s="178"/>
      <c r="B123" s="58" t="s">
        <v>7</v>
      </c>
      <c r="C123" s="16">
        <v>6</v>
      </c>
      <c r="D123" s="10">
        <v>4</v>
      </c>
      <c r="E123" s="9">
        <v>0.6666666666666667</v>
      </c>
      <c r="F123" s="14">
        <v>6</v>
      </c>
      <c r="G123" s="3">
        <v>4</v>
      </c>
      <c r="H123" s="12">
        <v>0.6666666666666667</v>
      </c>
      <c r="I123" s="15">
        <v>6</v>
      </c>
      <c r="J123" s="3">
        <v>3</v>
      </c>
      <c r="K123" s="13">
        <v>0.5</v>
      </c>
    </row>
    <row r="124" spans="1:11" ht="15" customHeight="1">
      <c r="A124" s="178"/>
      <c r="B124" s="59">
        <v>2007</v>
      </c>
      <c r="C124" s="16">
        <v>8</v>
      </c>
      <c r="D124" s="10">
        <v>5</v>
      </c>
      <c r="E124" s="9">
        <v>0.625</v>
      </c>
      <c r="F124" s="14">
        <v>8</v>
      </c>
      <c r="G124" s="3">
        <v>4</v>
      </c>
      <c r="H124" s="12">
        <v>0.5</v>
      </c>
      <c r="I124" s="15">
        <v>8</v>
      </c>
      <c r="J124" s="3">
        <v>4</v>
      </c>
      <c r="K124" s="13">
        <v>0.5</v>
      </c>
    </row>
    <row r="125" spans="1:11" ht="15" customHeight="1">
      <c r="A125" s="178"/>
      <c r="B125" s="59">
        <v>2008</v>
      </c>
      <c r="C125" s="16">
        <v>8</v>
      </c>
      <c r="D125" s="10">
        <v>5</v>
      </c>
      <c r="E125" s="9">
        <v>0.625</v>
      </c>
      <c r="F125" s="14">
        <v>8</v>
      </c>
      <c r="G125" s="3">
        <v>3</v>
      </c>
      <c r="H125" s="12">
        <v>0.375</v>
      </c>
      <c r="I125" s="15">
        <v>8</v>
      </c>
      <c r="J125" s="3">
        <v>2</v>
      </c>
      <c r="K125" s="13">
        <v>0.25</v>
      </c>
    </row>
    <row r="126" spans="1:11" ht="15" customHeight="1">
      <c r="A126" s="178"/>
      <c r="B126" s="59">
        <v>2009</v>
      </c>
      <c r="C126" s="16">
        <v>11</v>
      </c>
      <c r="D126" s="10">
        <v>8</v>
      </c>
      <c r="E126" s="9">
        <v>0.7272727272727273</v>
      </c>
      <c r="F126" s="14">
        <v>11</v>
      </c>
      <c r="G126" s="3">
        <v>3</v>
      </c>
      <c r="H126" s="12">
        <v>0.2727272727272727</v>
      </c>
      <c r="I126" s="15">
        <v>11</v>
      </c>
      <c r="J126" s="3">
        <v>3</v>
      </c>
      <c r="K126" s="13">
        <v>0.2727272727272727</v>
      </c>
    </row>
    <row r="127" spans="1:11" ht="15" customHeight="1">
      <c r="A127" s="178"/>
      <c r="B127" s="59">
        <v>2010</v>
      </c>
      <c r="C127" s="16">
        <v>11</v>
      </c>
      <c r="D127" s="10">
        <v>9</v>
      </c>
      <c r="E127" s="9">
        <v>0.8181818181818182</v>
      </c>
      <c r="F127" s="14">
        <v>11</v>
      </c>
      <c r="G127" s="3">
        <v>6</v>
      </c>
      <c r="H127" s="12">
        <v>0.5454545454545454</v>
      </c>
      <c r="I127" s="15">
        <v>11</v>
      </c>
      <c r="J127" s="3">
        <v>4</v>
      </c>
      <c r="K127" s="13">
        <v>0.36363636363636365</v>
      </c>
    </row>
    <row r="128" spans="1:11" ht="15" customHeight="1">
      <c r="A128" s="178"/>
      <c r="B128" s="59">
        <v>2011</v>
      </c>
      <c r="C128" s="16">
        <v>6</v>
      </c>
      <c r="D128" s="10">
        <v>5</v>
      </c>
      <c r="E128" s="9">
        <v>0.8333333333333335</v>
      </c>
      <c r="F128" s="14">
        <v>6</v>
      </c>
      <c r="G128" s="3">
        <v>3</v>
      </c>
      <c r="H128" s="12">
        <v>0.5</v>
      </c>
      <c r="I128" s="88">
        <v>6</v>
      </c>
      <c r="J128" s="107">
        <v>0</v>
      </c>
      <c r="K128" s="89">
        <v>0</v>
      </c>
    </row>
    <row r="129" spans="1:11" ht="15" customHeight="1" thickBot="1">
      <c r="A129" s="179"/>
      <c r="B129" s="62">
        <v>2012</v>
      </c>
      <c r="C129" s="53">
        <v>6</v>
      </c>
      <c r="D129" s="45">
        <v>3</v>
      </c>
      <c r="E129" s="46">
        <v>0.5</v>
      </c>
      <c r="F129" s="113">
        <v>6</v>
      </c>
      <c r="G129" s="111">
        <v>0</v>
      </c>
      <c r="H129" s="114">
        <v>0</v>
      </c>
      <c r="I129" s="110">
        <v>6</v>
      </c>
      <c r="J129" s="111">
        <v>0</v>
      </c>
      <c r="K129" s="112">
        <v>0</v>
      </c>
    </row>
    <row r="130" spans="1:11" ht="15" customHeight="1" thickBot="1">
      <c r="A130" s="97" t="s">
        <v>75</v>
      </c>
      <c r="B130" s="98"/>
      <c r="C130" s="99"/>
      <c r="D130" s="100"/>
      <c r="E130" s="101">
        <f>AVERAGE(E117:E129)</f>
        <v>0.7026418026418028</v>
      </c>
      <c r="F130" s="102"/>
      <c r="G130" s="100"/>
      <c r="H130" s="101">
        <f>AVERAGE(H117:H128)</f>
        <v>0.48785774410774413</v>
      </c>
      <c r="I130" s="103"/>
      <c r="J130" s="100"/>
      <c r="K130" s="142">
        <f>AVERAGE(K117:K127)</f>
        <v>0.41643709825528</v>
      </c>
    </row>
    <row r="131" spans="1:11" ht="15" customHeight="1" thickTop="1">
      <c r="A131" s="177" t="s">
        <v>18</v>
      </c>
      <c r="B131" s="57" t="s">
        <v>1</v>
      </c>
      <c r="C131" s="25">
        <v>13</v>
      </c>
      <c r="D131" s="26">
        <v>10</v>
      </c>
      <c r="E131" s="27">
        <v>0.7692307692307692</v>
      </c>
      <c r="F131" s="28">
        <v>13</v>
      </c>
      <c r="G131" s="29">
        <v>8</v>
      </c>
      <c r="H131" s="30">
        <v>0.6153846153846154</v>
      </c>
      <c r="I131" s="31">
        <v>13</v>
      </c>
      <c r="J131" s="29">
        <v>7</v>
      </c>
      <c r="K131" s="32">
        <v>0.5384615384615384</v>
      </c>
    </row>
    <row r="132" spans="1:11" ht="15" customHeight="1">
      <c r="A132" s="178"/>
      <c r="B132" s="58" t="s">
        <v>2</v>
      </c>
      <c r="C132" s="16">
        <v>4</v>
      </c>
      <c r="D132" s="10">
        <v>1</v>
      </c>
      <c r="E132" s="9">
        <v>0.25</v>
      </c>
      <c r="F132" s="14">
        <v>4</v>
      </c>
      <c r="G132" s="3">
        <v>1</v>
      </c>
      <c r="H132" s="12">
        <v>0.25</v>
      </c>
      <c r="I132" s="15">
        <v>4</v>
      </c>
      <c r="J132" s="3">
        <v>1</v>
      </c>
      <c r="K132" s="13">
        <v>0.25</v>
      </c>
    </row>
    <row r="133" spans="1:11" ht="15" customHeight="1">
      <c r="A133" s="178"/>
      <c r="B133" s="58" t="s">
        <v>3</v>
      </c>
      <c r="C133" s="16">
        <v>9</v>
      </c>
      <c r="D133" s="10">
        <v>8</v>
      </c>
      <c r="E133" s="9">
        <v>0.8888888888888888</v>
      </c>
      <c r="F133" s="14">
        <v>9</v>
      </c>
      <c r="G133" s="3">
        <v>6</v>
      </c>
      <c r="H133" s="12">
        <v>0.6666666666666667</v>
      </c>
      <c r="I133" s="15">
        <v>9</v>
      </c>
      <c r="J133" s="3">
        <v>5</v>
      </c>
      <c r="K133" s="13">
        <v>0.5555555555555556</v>
      </c>
    </row>
    <row r="134" spans="1:11" ht="15" customHeight="1">
      <c r="A134" s="178"/>
      <c r="B134" s="58" t="s">
        <v>4</v>
      </c>
      <c r="C134" s="16">
        <v>10</v>
      </c>
      <c r="D134" s="10">
        <v>7</v>
      </c>
      <c r="E134" s="9">
        <v>0.7</v>
      </c>
      <c r="F134" s="14">
        <v>10</v>
      </c>
      <c r="G134" s="3">
        <v>5</v>
      </c>
      <c r="H134" s="12">
        <v>0.5</v>
      </c>
      <c r="I134" s="15">
        <v>10</v>
      </c>
      <c r="J134" s="3">
        <v>5</v>
      </c>
      <c r="K134" s="13">
        <v>0.5</v>
      </c>
    </row>
    <row r="135" spans="1:11" ht="15" customHeight="1">
      <c r="A135" s="178"/>
      <c r="B135" s="58" t="s">
        <v>5</v>
      </c>
      <c r="C135" s="16">
        <v>7</v>
      </c>
      <c r="D135" s="10">
        <v>4</v>
      </c>
      <c r="E135" s="9">
        <v>0.5714285714285715</v>
      </c>
      <c r="F135" s="14">
        <v>7</v>
      </c>
      <c r="G135" s="3">
        <v>4</v>
      </c>
      <c r="H135" s="12">
        <v>0.5714285714285715</v>
      </c>
      <c r="I135" s="15">
        <v>7</v>
      </c>
      <c r="J135" s="3">
        <v>4</v>
      </c>
      <c r="K135" s="13">
        <v>0.5714285714285715</v>
      </c>
    </row>
    <row r="136" spans="1:11" ht="15" customHeight="1">
      <c r="A136" s="178"/>
      <c r="B136" s="58" t="s">
        <v>6</v>
      </c>
      <c r="C136" s="16">
        <v>2</v>
      </c>
      <c r="D136" s="10">
        <v>1</v>
      </c>
      <c r="E136" s="9">
        <v>0.5</v>
      </c>
      <c r="F136" s="14">
        <v>2</v>
      </c>
      <c r="G136" s="3">
        <v>1</v>
      </c>
      <c r="H136" s="12">
        <v>0.5</v>
      </c>
      <c r="I136" s="15">
        <v>2</v>
      </c>
      <c r="J136" s="3">
        <v>1</v>
      </c>
      <c r="K136" s="13">
        <v>0.5</v>
      </c>
    </row>
    <row r="137" spans="1:11" ht="15" customHeight="1">
      <c r="A137" s="178"/>
      <c r="B137" s="58" t="s">
        <v>7</v>
      </c>
      <c r="C137" s="16">
        <v>9</v>
      </c>
      <c r="D137" s="10">
        <v>9</v>
      </c>
      <c r="E137" s="9">
        <v>1</v>
      </c>
      <c r="F137" s="14">
        <v>9</v>
      </c>
      <c r="G137" s="3">
        <v>9</v>
      </c>
      <c r="H137" s="12">
        <v>1</v>
      </c>
      <c r="I137" s="15">
        <v>9</v>
      </c>
      <c r="J137" s="3">
        <v>7</v>
      </c>
      <c r="K137" s="13">
        <v>0.7777777777777777</v>
      </c>
    </row>
    <row r="138" spans="1:11" ht="15" customHeight="1">
      <c r="A138" s="178"/>
      <c r="B138" s="59">
        <v>2007</v>
      </c>
      <c r="C138" s="16">
        <v>1</v>
      </c>
      <c r="D138" s="10">
        <v>1</v>
      </c>
      <c r="E138" s="9">
        <v>1</v>
      </c>
      <c r="F138" s="14">
        <v>1</v>
      </c>
      <c r="G138" s="3">
        <v>0</v>
      </c>
      <c r="H138" s="12">
        <v>0</v>
      </c>
      <c r="I138" s="15">
        <v>1</v>
      </c>
      <c r="J138" s="3">
        <v>0</v>
      </c>
      <c r="K138" s="13">
        <v>0</v>
      </c>
    </row>
    <row r="139" spans="1:11" ht="15" customHeight="1">
      <c r="A139" s="178"/>
      <c r="B139" s="59">
        <v>2008</v>
      </c>
      <c r="C139" s="16">
        <v>7</v>
      </c>
      <c r="D139" s="10">
        <v>7</v>
      </c>
      <c r="E139" s="9">
        <v>1</v>
      </c>
      <c r="F139" s="14">
        <v>7</v>
      </c>
      <c r="G139" s="3">
        <v>4</v>
      </c>
      <c r="H139" s="12">
        <v>0.5714285714285714</v>
      </c>
      <c r="I139" s="15">
        <v>7</v>
      </c>
      <c r="J139" s="3">
        <v>4</v>
      </c>
      <c r="K139" s="13">
        <v>0.5714285714285714</v>
      </c>
    </row>
    <row r="140" spans="1:11" ht="15" customHeight="1">
      <c r="A140" s="178"/>
      <c r="B140" s="59">
        <v>2009</v>
      </c>
      <c r="C140" s="16">
        <v>7</v>
      </c>
      <c r="D140" s="10">
        <v>6</v>
      </c>
      <c r="E140" s="9">
        <v>0.8571428571428571</v>
      </c>
      <c r="F140" s="14">
        <v>7</v>
      </c>
      <c r="G140" s="3">
        <v>4</v>
      </c>
      <c r="H140" s="12">
        <v>0.5714285714285714</v>
      </c>
      <c r="I140" s="15">
        <v>7</v>
      </c>
      <c r="J140" s="3">
        <v>4</v>
      </c>
      <c r="K140" s="13">
        <v>0.5714285714285714</v>
      </c>
    </row>
    <row r="141" spans="1:11" ht="15" customHeight="1">
      <c r="A141" s="178"/>
      <c r="B141" s="59">
        <v>2010</v>
      </c>
      <c r="C141" s="16">
        <v>16</v>
      </c>
      <c r="D141" s="10">
        <v>13</v>
      </c>
      <c r="E141" s="9">
        <v>0.8125</v>
      </c>
      <c r="F141" s="14">
        <v>16</v>
      </c>
      <c r="G141" s="3">
        <v>11</v>
      </c>
      <c r="H141" s="12">
        <v>0.6875</v>
      </c>
      <c r="I141" s="15">
        <v>16</v>
      </c>
      <c r="J141" s="3">
        <v>12</v>
      </c>
      <c r="K141" s="13">
        <v>0.75</v>
      </c>
    </row>
    <row r="142" spans="1:11" ht="15" customHeight="1">
      <c r="A142" s="178"/>
      <c r="B142" s="59">
        <v>2011</v>
      </c>
      <c r="C142" s="16">
        <v>3</v>
      </c>
      <c r="D142" s="10">
        <v>2</v>
      </c>
      <c r="E142" s="9">
        <v>0.6666666666666665</v>
      </c>
      <c r="F142" s="14">
        <v>3</v>
      </c>
      <c r="G142" s="3">
        <v>2</v>
      </c>
      <c r="H142" s="12">
        <v>0.6666666666666665</v>
      </c>
      <c r="I142" s="88">
        <v>3</v>
      </c>
      <c r="J142" s="107">
        <v>0</v>
      </c>
      <c r="K142" s="89">
        <v>0</v>
      </c>
    </row>
    <row r="143" spans="1:11" ht="15" customHeight="1" thickBot="1">
      <c r="A143" s="179"/>
      <c r="B143" s="62">
        <v>2012</v>
      </c>
      <c r="C143" s="53">
        <v>7</v>
      </c>
      <c r="D143" s="45">
        <v>5</v>
      </c>
      <c r="E143" s="46">
        <v>0.7142857142857143</v>
      </c>
      <c r="F143" s="113">
        <v>7</v>
      </c>
      <c r="G143" s="111">
        <v>0</v>
      </c>
      <c r="H143" s="114">
        <v>0</v>
      </c>
      <c r="I143" s="110">
        <v>7</v>
      </c>
      <c r="J143" s="111">
        <v>0</v>
      </c>
      <c r="K143" s="112">
        <v>0</v>
      </c>
    </row>
    <row r="144" spans="1:11" ht="15" customHeight="1" thickBot="1">
      <c r="A144" s="97" t="s">
        <v>75</v>
      </c>
      <c r="B144" s="98"/>
      <c r="C144" s="99"/>
      <c r="D144" s="100"/>
      <c r="E144" s="101">
        <f>AVERAGE(E131:E143)</f>
        <v>0.7484725744341127</v>
      </c>
      <c r="F144" s="102"/>
      <c r="G144" s="100"/>
      <c r="H144" s="101">
        <f>AVERAGE(H131:H142)</f>
        <v>0.5500419719169719</v>
      </c>
      <c r="I144" s="103"/>
      <c r="J144" s="100"/>
      <c r="K144" s="140">
        <f>AVERAGE(K131:K141)</f>
        <v>0.5078255078255078</v>
      </c>
    </row>
    <row r="145" spans="1:11" ht="15" customHeight="1" thickTop="1">
      <c r="A145" s="177" t="s">
        <v>19</v>
      </c>
      <c r="B145" s="57" t="s">
        <v>1</v>
      </c>
      <c r="C145" s="25">
        <v>2</v>
      </c>
      <c r="D145" s="26">
        <v>1</v>
      </c>
      <c r="E145" s="27">
        <v>0.5</v>
      </c>
      <c r="F145" s="28">
        <v>2</v>
      </c>
      <c r="G145" s="29">
        <v>1</v>
      </c>
      <c r="H145" s="30">
        <v>0.5</v>
      </c>
      <c r="I145" s="31">
        <v>2</v>
      </c>
      <c r="J145" s="29">
        <v>0</v>
      </c>
      <c r="K145" s="32">
        <v>0</v>
      </c>
    </row>
    <row r="146" spans="1:11" ht="15" customHeight="1">
      <c r="A146" s="178"/>
      <c r="B146" s="58" t="s">
        <v>2</v>
      </c>
      <c r="C146" s="16">
        <v>3</v>
      </c>
      <c r="D146" s="10">
        <v>0</v>
      </c>
      <c r="E146" s="9">
        <v>0</v>
      </c>
      <c r="F146" s="14">
        <v>3</v>
      </c>
      <c r="G146" s="3">
        <v>0</v>
      </c>
      <c r="H146" s="12">
        <v>0</v>
      </c>
      <c r="I146" s="15">
        <v>3</v>
      </c>
      <c r="J146" s="3">
        <v>0</v>
      </c>
      <c r="K146" s="13">
        <v>0</v>
      </c>
    </row>
    <row r="147" spans="1:11" ht="15" customHeight="1">
      <c r="A147" s="178"/>
      <c r="B147" s="58" t="s">
        <v>3</v>
      </c>
      <c r="C147" s="16">
        <v>2</v>
      </c>
      <c r="D147" s="10">
        <v>2</v>
      </c>
      <c r="E147" s="9">
        <v>1</v>
      </c>
      <c r="F147" s="14">
        <v>2</v>
      </c>
      <c r="G147" s="3">
        <v>1</v>
      </c>
      <c r="H147" s="12">
        <v>0.5</v>
      </c>
      <c r="I147" s="15">
        <v>2</v>
      </c>
      <c r="J147" s="3">
        <v>1</v>
      </c>
      <c r="K147" s="13">
        <v>0.5</v>
      </c>
    </row>
    <row r="148" spans="1:11" ht="15" customHeight="1">
      <c r="A148" s="178"/>
      <c r="B148" s="58" t="s">
        <v>4</v>
      </c>
      <c r="C148" s="16">
        <v>3</v>
      </c>
      <c r="D148" s="10">
        <v>3</v>
      </c>
      <c r="E148" s="9">
        <v>1</v>
      </c>
      <c r="F148" s="14">
        <v>3</v>
      </c>
      <c r="G148" s="3">
        <v>2</v>
      </c>
      <c r="H148" s="12">
        <v>0.6666666666666667</v>
      </c>
      <c r="I148" s="15">
        <v>3</v>
      </c>
      <c r="J148" s="3">
        <v>1</v>
      </c>
      <c r="K148" s="13">
        <v>0.33333333333333337</v>
      </c>
    </row>
    <row r="149" spans="1:11" ht="15" customHeight="1">
      <c r="A149" s="178"/>
      <c r="B149" s="58" t="s">
        <v>5</v>
      </c>
      <c r="C149" s="16">
        <v>3</v>
      </c>
      <c r="D149" s="10">
        <v>2</v>
      </c>
      <c r="E149" s="9">
        <v>0.6666666666666667</v>
      </c>
      <c r="F149" s="14">
        <v>3</v>
      </c>
      <c r="G149" s="3">
        <v>3</v>
      </c>
      <c r="H149" s="12">
        <v>1</v>
      </c>
      <c r="I149" s="15">
        <v>3</v>
      </c>
      <c r="J149" s="3">
        <v>2</v>
      </c>
      <c r="K149" s="13">
        <v>0.6666666666666667</v>
      </c>
    </row>
    <row r="150" spans="1:11" ht="15" customHeight="1">
      <c r="A150" s="178"/>
      <c r="B150" s="58" t="s">
        <v>6</v>
      </c>
      <c r="C150" s="16">
        <v>1</v>
      </c>
      <c r="D150" s="10">
        <v>0</v>
      </c>
      <c r="E150" s="9">
        <v>0</v>
      </c>
      <c r="F150" s="14">
        <v>1</v>
      </c>
      <c r="G150" s="3">
        <v>0</v>
      </c>
      <c r="H150" s="12">
        <v>0</v>
      </c>
      <c r="I150" s="15">
        <v>1</v>
      </c>
      <c r="J150" s="3">
        <v>0</v>
      </c>
      <c r="K150" s="13">
        <v>0</v>
      </c>
    </row>
    <row r="151" spans="1:11" ht="15" customHeight="1">
      <c r="A151" s="178"/>
      <c r="B151" s="58" t="s">
        <v>7</v>
      </c>
      <c r="C151" s="16">
        <v>5</v>
      </c>
      <c r="D151" s="10">
        <v>4</v>
      </c>
      <c r="E151" s="9">
        <v>0.8</v>
      </c>
      <c r="F151" s="14">
        <v>5</v>
      </c>
      <c r="G151" s="3">
        <v>2</v>
      </c>
      <c r="H151" s="12">
        <v>0.4</v>
      </c>
      <c r="I151" s="15">
        <v>5</v>
      </c>
      <c r="J151" s="3">
        <v>1</v>
      </c>
      <c r="K151" s="13">
        <v>0.2</v>
      </c>
    </row>
    <row r="152" spans="1:11" ht="15" customHeight="1">
      <c r="A152" s="178"/>
      <c r="B152" s="59">
        <v>2007</v>
      </c>
      <c r="C152" s="16">
        <v>6</v>
      </c>
      <c r="D152" s="10">
        <v>5</v>
      </c>
      <c r="E152" s="9">
        <v>0.8333333333333335</v>
      </c>
      <c r="F152" s="14">
        <v>6</v>
      </c>
      <c r="G152" s="3">
        <v>6</v>
      </c>
      <c r="H152" s="12">
        <v>1</v>
      </c>
      <c r="I152" s="15">
        <v>6</v>
      </c>
      <c r="J152" s="3">
        <v>5</v>
      </c>
      <c r="K152" s="13">
        <v>0.8333333333333335</v>
      </c>
    </row>
    <row r="153" spans="1:11" ht="15" customHeight="1">
      <c r="A153" s="178"/>
      <c r="B153" s="59">
        <v>2008</v>
      </c>
      <c r="C153" s="16">
        <v>5</v>
      </c>
      <c r="D153" s="10">
        <v>3</v>
      </c>
      <c r="E153" s="9">
        <v>0.6</v>
      </c>
      <c r="F153" s="14">
        <v>5</v>
      </c>
      <c r="G153" s="3">
        <v>2</v>
      </c>
      <c r="H153" s="12">
        <v>0.4</v>
      </c>
      <c r="I153" s="15">
        <v>5</v>
      </c>
      <c r="J153" s="3">
        <v>2</v>
      </c>
      <c r="K153" s="13">
        <v>0.4</v>
      </c>
    </row>
    <row r="154" spans="1:11" ht="15" customHeight="1">
      <c r="A154" s="178"/>
      <c r="B154" s="59">
        <v>2009</v>
      </c>
      <c r="C154" s="16">
        <v>4</v>
      </c>
      <c r="D154" s="10">
        <v>4</v>
      </c>
      <c r="E154" s="9">
        <v>1</v>
      </c>
      <c r="F154" s="14">
        <v>4</v>
      </c>
      <c r="G154" s="3">
        <v>1</v>
      </c>
      <c r="H154" s="12">
        <v>0.25</v>
      </c>
      <c r="I154" s="15">
        <v>4</v>
      </c>
      <c r="J154" s="3">
        <v>1</v>
      </c>
      <c r="K154" s="13">
        <v>0.25</v>
      </c>
    </row>
    <row r="155" spans="1:11" ht="15" customHeight="1">
      <c r="A155" s="178"/>
      <c r="B155" s="59">
        <v>2010</v>
      </c>
      <c r="C155" s="16">
        <v>7</v>
      </c>
      <c r="D155" s="10">
        <v>5</v>
      </c>
      <c r="E155" s="9">
        <v>0.7142857142857143</v>
      </c>
      <c r="F155" s="14">
        <v>7</v>
      </c>
      <c r="G155" s="3">
        <v>5</v>
      </c>
      <c r="H155" s="12">
        <v>0.7142857142857143</v>
      </c>
      <c r="I155" s="15">
        <v>7</v>
      </c>
      <c r="J155" s="3">
        <v>6</v>
      </c>
      <c r="K155" s="13">
        <v>0.8571428571428571</v>
      </c>
    </row>
    <row r="156" spans="1:11" ht="14">
      <c r="A156" s="178"/>
      <c r="B156" s="59">
        <v>2011</v>
      </c>
      <c r="C156" s="16">
        <v>6</v>
      </c>
      <c r="D156" s="10">
        <v>4</v>
      </c>
      <c r="E156" s="9">
        <v>0.6666666666666665</v>
      </c>
      <c r="F156" s="14">
        <v>6</v>
      </c>
      <c r="G156" s="3">
        <v>3</v>
      </c>
      <c r="H156" s="12">
        <v>0.5</v>
      </c>
      <c r="I156" s="88">
        <v>6</v>
      </c>
      <c r="J156" s="107">
        <v>0</v>
      </c>
      <c r="K156" s="89">
        <v>0</v>
      </c>
    </row>
    <row r="157" spans="1:11" ht="15" thickBot="1">
      <c r="A157" s="179"/>
      <c r="B157" s="62">
        <v>2012</v>
      </c>
      <c r="C157" s="53">
        <v>10</v>
      </c>
      <c r="D157" s="45">
        <v>8</v>
      </c>
      <c r="E157" s="46">
        <v>0.8</v>
      </c>
      <c r="F157" s="113">
        <v>10</v>
      </c>
      <c r="G157" s="111">
        <v>0</v>
      </c>
      <c r="H157" s="114">
        <v>0</v>
      </c>
      <c r="I157" s="110">
        <v>10</v>
      </c>
      <c r="J157" s="111">
        <v>0</v>
      </c>
      <c r="K157" s="112">
        <v>0</v>
      </c>
    </row>
    <row r="158" spans="1:11" ht="19" thickBot="1">
      <c r="A158" s="97" t="s">
        <v>75</v>
      </c>
      <c r="B158" s="98"/>
      <c r="C158" s="99"/>
      <c r="D158" s="100"/>
      <c r="E158" s="101">
        <f>AVERAGE(E145:E157)</f>
        <v>0.6600732600732602</v>
      </c>
      <c r="F158" s="102"/>
      <c r="G158" s="100"/>
      <c r="H158" s="101">
        <f>AVERAGE(H145:H156)</f>
        <v>0.49424603174603177</v>
      </c>
      <c r="I158" s="103"/>
      <c r="J158" s="100"/>
      <c r="K158" s="143">
        <f>AVERAGE(K145:K155)</f>
        <v>0.3673160173160173</v>
      </c>
    </row>
    <row r="159" spans="1:11" ht="15" thickTop="1">
      <c r="A159" s="177" t="s">
        <v>20</v>
      </c>
      <c r="B159" s="57" t="s">
        <v>1</v>
      </c>
      <c r="C159" s="25">
        <v>3</v>
      </c>
      <c r="D159" s="26">
        <v>2</v>
      </c>
      <c r="E159" s="27">
        <v>0.6666666666666667</v>
      </c>
      <c r="F159" s="28">
        <v>3</v>
      </c>
      <c r="G159" s="29">
        <v>2</v>
      </c>
      <c r="H159" s="30">
        <v>0.6666666666666667</v>
      </c>
      <c r="I159" s="23">
        <v>3</v>
      </c>
      <c r="J159" s="21">
        <v>2</v>
      </c>
      <c r="K159" s="24">
        <v>0.6666666666666667</v>
      </c>
    </row>
    <row r="160" spans="1:11" ht="14">
      <c r="A160" s="178"/>
      <c r="B160" s="58" t="s">
        <v>2</v>
      </c>
      <c r="C160" s="16">
        <v>6</v>
      </c>
      <c r="D160" s="10">
        <v>4</v>
      </c>
      <c r="E160" s="9">
        <v>0.6666666666666667</v>
      </c>
      <c r="F160" s="14">
        <v>6</v>
      </c>
      <c r="G160" s="3">
        <v>2</v>
      </c>
      <c r="H160" s="12">
        <v>0.33333333333333337</v>
      </c>
      <c r="I160" s="15">
        <v>6</v>
      </c>
      <c r="J160" s="3">
        <v>2</v>
      </c>
      <c r="K160" s="13">
        <v>0.33333333333333337</v>
      </c>
    </row>
    <row r="161" spans="1:11" ht="14">
      <c r="A161" s="178"/>
      <c r="B161" s="58" t="s">
        <v>3</v>
      </c>
      <c r="C161" s="16">
        <v>5</v>
      </c>
      <c r="D161" s="10">
        <v>2</v>
      </c>
      <c r="E161" s="9">
        <v>0.4</v>
      </c>
      <c r="F161" s="14">
        <v>5</v>
      </c>
      <c r="G161" s="3">
        <v>2</v>
      </c>
      <c r="H161" s="12">
        <v>0.4</v>
      </c>
      <c r="I161" s="15">
        <v>5</v>
      </c>
      <c r="J161" s="3">
        <v>2</v>
      </c>
      <c r="K161" s="13">
        <v>0.4</v>
      </c>
    </row>
    <row r="162" spans="1:11" ht="14">
      <c r="A162" s="178"/>
      <c r="B162" s="58" t="s">
        <v>4</v>
      </c>
      <c r="C162" s="16">
        <v>4</v>
      </c>
      <c r="D162" s="10">
        <v>2</v>
      </c>
      <c r="E162" s="9">
        <v>0.5</v>
      </c>
      <c r="F162" s="14">
        <v>4</v>
      </c>
      <c r="G162" s="3">
        <v>2</v>
      </c>
      <c r="H162" s="12">
        <v>0.5</v>
      </c>
      <c r="I162" s="15">
        <v>4</v>
      </c>
      <c r="J162" s="3">
        <v>1</v>
      </c>
      <c r="K162" s="13">
        <v>0.25</v>
      </c>
    </row>
    <row r="163" spans="1:11" ht="14">
      <c r="A163" s="178"/>
      <c r="B163" s="58" t="s">
        <v>5</v>
      </c>
      <c r="C163" s="16">
        <v>6</v>
      </c>
      <c r="D163" s="10">
        <v>6</v>
      </c>
      <c r="E163" s="9">
        <v>1</v>
      </c>
      <c r="F163" s="14">
        <v>6</v>
      </c>
      <c r="G163" s="3">
        <v>6</v>
      </c>
      <c r="H163" s="12">
        <v>1</v>
      </c>
      <c r="I163" s="15">
        <v>6</v>
      </c>
      <c r="J163" s="3">
        <v>4</v>
      </c>
      <c r="K163" s="13">
        <v>0.6666666666666667</v>
      </c>
    </row>
    <row r="164" spans="1:11" ht="14">
      <c r="A164" s="178"/>
      <c r="B164" s="58" t="s">
        <v>6</v>
      </c>
      <c r="C164" s="16">
        <v>1</v>
      </c>
      <c r="D164" s="10">
        <v>1</v>
      </c>
      <c r="E164" s="9">
        <v>1</v>
      </c>
      <c r="F164" s="14">
        <v>1</v>
      </c>
      <c r="G164" s="3">
        <v>1</v>
      </c>
      <c r="H164" s="12">
        <v>1</v>
      </c>
      <c r="I164" s="15">
        <v>1</v>
      </c>
      <c r="J164" s="3">
        <v>0</v>
      </c>
      <c r="K164" s="13">
        <v>0</v>
      </c>
    </row>
    <row r="165" spans="1:11" ht="14">
      <c r="A165" s="178"/>
      <c r="B165" s="58" t="s">
        <v>7</v>
      </c>
      <c r="C165" s="16">
        <v>2</v>
      </c>
      <c r="D165" s="10">
        <v>2</v>
      </c>
      <c r="E165" s="9">
        <v>1</v>
      </c>
      <c r="F165" s="14">
        <v>2</v>
      </c>
      <c r="G165" s="3">
        <v>2</v>
      </c>
      <c r="H165" s="12">
        <v>1</v>
      </c>
      <c r="I165" s="15">
        <v>2</v>
      </c>
      <c r="J165" s="3">
        <v>2</v>
      </c>
      <c r="K165" s="13">
        <v>1</v>
      </c>
    </row>
    <row r="166" spans="1:11" ht="14">
      <c r="A166" s="178"/>
      <c r="B166" s="59">
        <v>2007</v>
      </c>
      <c r="C166" s="16">
        <v>6</v>
      </c>
      <c r="D166" s="10">
        <v>5</v>
      </c>
      <c r="E166" s="9">
        <v>0.8333333333333335</v>
      </c>
      <c r="F166" s="14">
        <v>6</v>
      </c>
      <c r="G166" s="3">
        <v>6</v>
      </c>
      <c r="H166" s="12">
        <v>1</v>
      </c>
      <c r="I166" s="15">
        <v>6</v>
      </c>
      <c r="J166" s="3">
        <v>5</v>
      </c>
      <c r="K166" s="13">
        <v>0.8333333333333335</v>
      </c>
    </row>
    <row r="167" spans="1:11" ht="14">
      <c r="A167" s="178"/>
      <c r="B167" s="59">
        <v>2008</v>
      </c>
      <c r="C167" s="16">
        <v>4</v>
      </c>
      <c r="D167" s="10">
        <v>3</v>
      </c>
      <c r="E167" s="9">
        <v>0.75</v>
      </c>
      <c r="F167" s="14">
        <v>4</v>
      </c>
      <c r="G167" s="3">
        <v>3</v>
      </c>
      <c r="H167" s="12">
        <v>0.75</v>
      </c>
      <c r="I167" s="15">
        <v>4</v>
      </c>
      <c r="J167" s="3">
        <v>2</v>
      </c>
      <c r="K167" s="13">
        <v>0.5</v>
      </c>
    </row>
    <row r="168" spans="1:11" ht="14">
      <c r="A168" s="178"/>
      <c r="B168" s="59">
        <v>2009</v>
      </c>
      <c r="C168" s="16">
        <v>4</v>
      </c>
      <c r="D168" s="10">
        <v>3</v>
      </c>
      <c r="E168" s="9">
        <v>0.75</v>
      </c>
      <c r="F168" s="14">
        <v>4</v>
      </c>
      <c r="G168" s="3">
        <v>2</v>
      </c>
      <c r="H168" s="12">
        <v>0.5</v>
      </c>
      <c r="I168" s="15">
        <v>4</v>
      </c>
      <c r="J168" s="3">
        <v>2</v>
      </c>
      <c r="K168" s="13">
        <v>0.5</v>
      </c>
    </row>
    <row r="169" spans="1:11" ht="14">
      <c r="A169" s="178"/>
      <c r="B169" s="59">
        <v>2010</v>
      </c>
      <c r="C169" s="16">
        <v>5</v>
      </c>
      <c r="D169" s="10">
        <v>4</v>
      </c>
      <c r="E169" s="9">
        <v>0.8</v>
      </c>
      <c r="F169" s="14">
        <v>5</v>
      </c>
      <c r="G169" s="3">
        <v>1</v>
      </c>
      <c r="H169" s="12">
        <v>0.2</v>
      </c>
      <c r="I169" s="15">
        <v>5</v>
      </c>
      <c r="J169" s="3">
        <v>1</v>
      </c>
      <c r="K169" s="13">
        <v>0.2</v>
      </c>
    </row>
    <row r="170" spans="1:11" ht="14">
      <c r="A170" s="178"/>
      <c r="B170" s="59">
        <v>2011</v>
      </c>
      <c r="C170" s="16">
        <v>2</v>
      </c>
      <c r="D170" s="10">
        <v>2</v>
      </c>
      <c r="E170" s="9">
        <v>1</v>
      </c>
      <c r="F170" s="14">
        <v>2</v>
      </c>
      <c r="G170" s="3">
        <v>1</v>
      </c>
      <c r="H170" s="12">
        <v>0.5</v>
      </c>
      <c r="I170" s="88">
        <v>2</v>
      </c>
      <c r="J170" s="107">
        <v>0</v>
      </c>
      <c r="K170" s="89">
        <v>0</v>
      </c>
    </row>
    <row r="171" spans="1:11" ht="15" thickBot="1">
      <c r="A171" s="179"/>
      <c r="B171" s="62">
        <v>2012</v>
      </c>
      <c r="C171" s="53">
        <v>10</v>
      </c>
      <c r="D171" s="45">
        <v>8</v>
      </c>
      <c r="E171" s="46">
        <v>0.8</v>
      </c>
      <c r="F171" s="113">
        <v>10</v>
      </c>
      <c r="G171" s="111">
        <v>0</v>
      </c>
      <c r="H171" s="114">
        <v>0</v>
      </c>
      <c r="I171" s="110">
        <v>10</v>
      </c>
      <c r="J171" s="111">
        <v>0</v>
      </c>
      <c r="K171" s="112">
        <v>0</v>
      </c>
    </row>
    <row r="172" spans="1:11" ht="15" thickBot="1">
      <c r="A172" s="97" t="s">
        <v>75</v>
      </c>
      <c r="B172" s="98"/>
      <c r="C172" s="99"/>
      <c r="D172" s="100"/>
      <c r="E172" s="101">
        <f>AVERAGE(E159:E171)</f>
        <v>0.7820512820512822</v>
      </c>
      <c r="F172" s="102"/>
      <c r="G172" s="100"/>
      <c r="H172" s="101">
        <f>AVERAGE(H159:H170)</f>
        <v>0.6541666666666667</v>
      </c>
      <c r="I172" s="103"/>
      <c r="J172" s="100"/>
      <c r="K172" s="141">
        <f>AVERAGE(K159:K169)</f>
        <v>0.4863636363636364</v>
      </c>
    </row>
    <row r="173" spans="1:11" ht="15" thickTop="1">
      <c r="A173" s="177" t="s">
        <v>21</v>
      </c>
      <c r="B173" s="57" t="s">
        <v>1</v>
      </c>
      <c r="C173" s="25">
        <v>4</v>
      </c>
      <c r="D173" s="26">
        <v>4</v>
      </c>
      <c r="E173" s="27">
        <v>1</v>
      </c>
      <c r="F173" s="28">
        <v>4</v>
      </c>
      <c r="G173" s="29">
        <v>2</v>
      </c>
      <c r="H173" s="30">
        <v>0.5</v>
      </c>
      <c r="I173" s="31">
        <v>4</v>
      </c>
      <c r="J173" s="29">
        <v>3</v>
      </c>
      <c r="K173" s="32">
        <v>0.75</v>
      </c>
    </row>
    <row r="174" spans="1:11" ht="14">
      <c r="A174" s="178"/>
      <c r="B174" s="58" t="s">
        <v>2</v>
      </c>
      <c r="C174" s="16">
        <v>3</v>
      </c>
      <c r="D174" s="10">
        <v>2</v>
      </c>
      <c r="E174" s="9">
        <v>0.6666666666666667</v>
      </c>
      <c r="F174" s="14">
        <v>3</v>
      </c>
      <c r="G174" s="3">
        <v>2</v>
      </c>
      <c r="H174" s="12">
        <v>0.6666666666666667</v>
      </c>
      <c r="I174" s="15">
        <v>3</v>
      </c>
      <c r="J174" s="3">
        <v>2</v>
      </c>
      <c r="K174" s="13">
        <v>0.6666666666666667</v>
      </c>
    </row>
    <row r="175" spans="1:11" ht="14">
      <c r="A175" s="178"/>
      <c r="B175" s="58" t="s">
        <v>3</v>
      </c>
      <c r="C175" s="16">
        <v>2</v>
      </c>
      <c r="D175" s="10">
        <v>2</v>
      </c>
      <c r="E175" s="9">
        <v>1</v>
      </c>
      <c r="F175" s="14">
        <v>2</v>
      </c>
      <c r="G175" s="3">
        <v>1</v>
      </c>
      <c r="H175" s="12">
        <v>0.5</v>
      </c>
      <c r="I175" s="15">
        <v>2</v>
      </c>
      <c r="J175" s="3">
        <v>1</v>
      </c>
      <c r="K175" s="13">
        <v>0.5</v>
      </c>
    </row>
    <row r="176" spans="1:11" ht="14">
      <c r="A176" s="178"/>
      <c r="B176" s="58" t="s">
        <v>4</v>
      </c>
      <c r="C176" s="16">
        <v>6</v>
      </c>
      <c r="D176" s="10">
        <v>5</v>
      </c>
      <c r="E176" s="9">
        <v>0.8333333333333333</v>
      </c>
      <c r="F176" s="14">
        <v>6</v>
      </c>
      <c r="G176" s="3">
        <v>3</v>
      </c>
      <c r="H176" s="12">
        <v>0.5</v>
      </c>
      <c r="I176" s="15">
        <v>6</v>
      </c>
      <c r="J176" s="3">
        <v>3</v>
      </c>
      <c r="K176" s="13">
        <v>0.5</v>
      </c>
    </row>
    <row r="177" spans="1:11" ht="14">
      <c r="A177" s="178"/>
      <c r="B177" s="58" t="s">
        <v>5</v>
      </c>
      <c r="C177" s="16">
        <v>3</v>
      </c>
      <c r="D177" s="10">
        <v>2</v>
      </c>
      <c r="E177" s="9">
        <v>0.6666666666666667</v>
      </c>
      <c r="F177" s="14">
        <v>3</v>
      </c>
      <c r="G177" s="3">
        <v>2</v>
      </c>
      <c r="H177" s="12">
        <v>0.6666666666666667</v>
      </c>
      <c r="I177" s="15">
        <v>3</v>
      </c>
      <c r="J177" s="3">
        <v>2</v>
      </c>
      <c r="K177" s="13">
        <v>0.6666666666666667</v>
      </c>
    </row>
    <row r="178" spans="1:11" ht="14">
      <c r="A178" s="178"/>
      <c r="B178" s="58" t="s">
        <v>6</v>
      </c>
      <c r="C178" s="16">
        <v>1</v>
      </c>
      <c r="D178" s="10">
        <v>1</v>
      </c>
      <c r="E178" s="9">
        <v>1</v>
      </c>
      <c r="F178" s="14">
        <v>1</v>
      </c>
      <c r="G178" s="3">
        <v>1</v>
      </c>
      <c r="H178" s="12">
        <v>1</v>
      </c>
      <c r="I178" s="15">
        <v>1</v>
      </c>
      <c r="J178" s="3">
        <v>1</v>
      </c>
      <c r="K178" s="13">
        <v>1</v>
      </c>
    </row>
    <row r="179" spans="1:11" ht="14">
      <c r="A179" s="178"/>
      <c r="B179" s="58" t="s">
        <v>7</v>
      </c>
      <c r="C179" s="16">
        <v>2</v>
      </c>
      <c r="D179" s="10">
        <v>2</v>
      </c>
      <c r="E179" s="9">
        <v>1</v>
      </c>
      <c r="F179" s="14">
        <v>2</v>
      </c>
      <c r="G179" s="3">
        <v>1</v>
      </c>
      <c r="H179" s="12">
        <v>0.5</v>
      </c>
      <c r="I179" s="15">
        <v>2</v>
      </c>
      <c r="J179" s="3">
        <v>1</v>
      </c>
      <c r="K179" s="13">
        <v>0.5</v>
      </c>
    </row>
    <row r="180" spans="1:11" ht="14">
      <c r="A180" s="178"/>
      <c r="B180" s="59">
        <v>2007</v>
      </c>
      <c r="C180" s="16">
        <v>5</v>
      </c>
      <c r="D180" s="10">
        <v>5</v>
      </c>
      <c r="E180" s="9">
        <v>1</v>
      </c>
      <c r="F180" s="14">
        <v>5</v>
      </c>
      <c r="G180" s="3">
        <v>4</v>
      </c>
      <c r="H180" s="12">
        <v>0.8</v>
      </c>
      <c r="I180" s="15">
        <v>5</v>
      </c>
      <c r="J180" s="3">
        <v>3</v>
      </c>
      <c r="K180" s="13">
        <v>0.6</v>
      </c>
    </row>
    <row r="181" spans="1:11" ht="14">
      <c r="A181" s="178"/>
      <c r="B181" s="59">
        <v>2008</v>
      </c>
      <c r="C181" s="16">
        <v>5</v>
      </c>
      <c r="D181" s="10">
        <v>3</v>
      </c>
      <c r="E181" s="9">
        <v>0.6</v>
      </c>
      <c r="F181" s="14">
        <v>5</v>
      </c>
      <c r="G181" s="3">
        <v>0</v>
      </c>
      <c r="H181" s="12">
        <v>0</v>
      </c>
      <c r="I181" s="15">
        <v>5</v>
      </c>
      <c r="J181" s="3">
        <v>0</v>
      </c>
      <c r="K181" s="13">
        <v>0</v>
      </c>
    </row>
    <row r="182" spans="1:11" ht="14">
      <c r="A182" s="178"/>
      <c r="B182" s="59">
        <v>2009</v>
      </c>
      <c r="C182" s="16">
        <v>2</v>
      </c>
      <c r="D182" s="10">
        <v>2</v>
      </c>
      <c r="E182" s="9">
        <v>1</v>
      </c>
      <c r="F182" s="14">
        <v>2</v>
      </c>
      <c r="G182" s="3">
        <v>1</v>
      </c>
      <c r="H182" s="12">
        <v>0.5</v>
      </c>
      <c r="I182" s="15">
        <v>2</v>
      </c>
      <c r="J182" s="3">
        <v>1</v>
      </c>
      <c r="K182" s="13">
        <v>0.5</v>
      </c>
    </row>
    <row r="183" spans="1:11" ht="14">
      <c r="A183" s="178"/>
      <c r="B183" s="59">
        <v>2010</v>
      </c>
      <c r="C183" s="16">
        <v>5</v>
      </c>
      <c r="D183" s="10">
        <v>5</v>
      </c>
      <c r="E183" s="9">
        <v>1</v>
      </c>
      <c r="F183" s="14">
        <v>5</v>
      </c>
      <c r="G183" s="3">
        <v>4</v>
      </c>
      <c r="H183" s="12">
        <v>0.8</v>
      </c>
      <c r="I183" s="15">
        <v>5</v>
      </c>
      <c r="J183" s="3">
        <v>4</v>
      </c>
      <c r="K183" s="13">
        <v>0.8</v>
      </c>
    </row>
    <row r="184" spans="1:11" ht="14">
      <c r="A184" s="178"/>
      <c r="B184" s="59">
        <v>2011</v>
      </c>
      <c r="C184" s="16">
        <v>7</v>
      </c>
      <c r="D184" s="10">
        <v>6</v>
      </c>
      <c r="E184" s="9">
        <v>0.8571428571428571</v>
      </c>
      <c r="F184" s="14">
        <v>7</v>
      </c>
      <c r="G184" s="3">
        <v>5</v>
      </c>
      <c r="H184" s="12">
        <v>0.7142857142857143</v>
      </c>
      <c r="I184" s="88">
        <v>7</v>
      </c>
      <c r="J184" s="107">
        <v>0</v>
      </c>
      <c r="K184" s="89">
        <v>0</v>
      </c>
    </row>
    <row r="185" spans="1:11" ht="15" thickBot="1">
      <c r="A185" s="179"/>
      <c r="B185" s="62">
        <v>2012</v>
      </c>
      <c r="C185" s="53">
        <v>10</v>
      </c>
      <c r="D185" s="45">
        <v>9</v>
      </c>
      <c r="E185" s="46">
        <v>0.9</v>
      </c>
      <c r="F185" s="113">
        <v>10</v>
      </c>
      <c r="G185" s="111">
        <v>0</v>
      </c>
      <c r="H185" s="114">
        <v>0</v>
      </c>
      <c r="I185" s="110">
        <v>10</v>
      </c>
      <c r="J185" s="111">
        <v>0</v>
      </c>
      <c r="K185" s="112">
        <v>0</v>
      </c>
    </row>
    <row r="186" spans="1:11" ht="15" thickBot="1">
      <c r="A186" s="90" t="s">
        <v>75</v>
      </c>
      <c r="B186" s="91"/>
      <c r="C186" s="92"/>
      <c r="D186" s="93"/>
      <c r="E186" s="94">
        <f>AVERAGE(E173:E185)</f>
        <v>0.8864468864468864</v>
      </c>
      <c r="F186" s="95"/>
      <c r="G186" s="93"/>
      <c r="H186" s="94">
        <f>AVERAGE(H173:H184)</f>
        <v>0.5956349206349206</v>
      </c>
      <c r="I186" s="96"/>
      <c r="J186" s="93"/>
      <c r="K186" s="137">
        <f>AVERAGE(K173:K183)</f>
        <v>0.5893939393939394</v>
      </c>
    </row>
    <row r="187" ht="13" thickTop="1">
      <c r="A187" s="7" t="s">
        <v>69</v>
      </c>
    </row>
  </sheetData>
  <mergeCells count="21">
    <mergeCell ref="A173:A185"/>
    <mergeCell ref="A75:A87"/>
    <mergeCell ref="A89:A101"/>
    <mergeCell ref="G4:H4"/>
    <mergeCell ref="C3:E3"/>
    <mergeCell ref="A19:A31"/>
    <mergeCell ref="A33:A45"/>
    <mergeCell ref="A47:A59"/>
    <mergeCell ref="A61:A73"/>
    <mergeCell ref="D4:E4"/>
    <mergeCell ref="A159:A171"/>
    <mergeCell ref="A103:A115"/>
    <mergeCell ref="A117:A129"/>
    <mergeCell ref="A131:A143"/>
    <mergeCell ref="A145:A157"/>
    <mergeCell ref="A1:K1"/>
    <mergeCell ref="B3:B4"/>
    <mergeCell ref="A3:A17"/>
    <mergeCell ref="J4:K4"/>
    <mergeCell ref="F3:H3"/>
    <mergeCell ref="I3:K3"/>
  </mergeCells>
  <printOptions/>
  <pageMargins left="0.75" right="0.75" top="1" bottom="1" header="0.5" footer="0.5"/>
  <pageSetup horizontalDpi="600" verticalDpi="600" orientation="landscape" paperSize="5" scale="43"/>
  <rowBreaks count="3" manualBreakCount="3">
    <brk id="60" max="16383" man="1"/>
    <brk id="116" max="16383" man="1"/>
    <brk id="172" max="16383" man="1"/>
  </rowBreaks>
  <ignoredErrors>
    <ignoredError sqref="B5:B11 B19:B25 B33:B39 B47:B53 B61:B67 B75:B81 B89:B95 B103:B109 B117:B123 B131:B137 B145:B151 B159:B165 B173:B179" numberStoredAsText="1"/>
    <ignoredError sqref="H102 H116 H130 H158 H172 H186 H88 H74 H60 H46 H32 H18 H144 K18 K32 K46 K60 K74 K88 K102 K116 K130 K144 K158 K172 K18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7"/>
  <sheetViews>
    <sheetView showGridLines="0" workbookViewId="0" topLeftCell="A169">
      <selection activeCell="P26" sqref="P26:P27"/>
    </sheetView>
  </sheetViews>
  <sheetFormatPr defaultColWidth="8.8515625" defaultRowHeight="12.75"/>
  <cols>
    <col min="1" max="1" width="30.7109375" style="2" customWidth="1"/>
    <col min="2" max="2" width="10.7109375" style="2" customWidth="1"/>
    <col min="3" max="11" width="10.7109375" style="1" customWidth="1"/>
    <col min="12" max="16384" width="8.8515625" style="1" customWidth="1"/>
  </cols>
  <sheetData>
    <row r="1" spans="1:11" ht="60" customHeight="1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2" customFormat="1" ht="40" customHeight="1">
      <c r="A3" s="174" t="s">
        <v>0</v>
      </c>
      <c r="B3" s="182" t="s">
        <v>78</v>
      </c>
      <c r="C3" s="180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2" customFormat="1" ht="30" customHeight="1">
      <c r="A4" s="175"/>
      <c r="B4" s="183"/>
      <c r="C4" s="52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ht="15" customHeight="1">
      <c r="A5" s="175"/>
      <c r="B5" s="61" t="s">
        <v>1</v>
      </c>
      <c r="C5" s="16">
        <v>511</v>
      </c>
      <c r="D5" s="10">
        <v>431</v>
      </c>
      <c r="E5" s="9">
        <v>0.8434442270058709</v>
      </c>
      <c r="F5" s="14">
        <v>511</v>
      </c>
      <c r="G5" s="10">
        <v>395</v>
      </c>
      <c r="H5" s="12">
        <v>0.7729941291585127</v>
      </c>
      <c r="I5" s="15">
        <v>511</v>
      </c>
      <c r="J5" s="10">
        <v>367</v>
      </c>
      <c r="K5" s="13">
        <v>0.7181996086105675</v>
      </c>
    </row>
    <row r="6" spans="1:11" ht="15" customHeight="1">
      <c r="A6" s="175"/>
      <c r="B6" s="58" t="s">
        <v>2</v>
      </c>
      <c r="C6" s="16">
        <v>498</v>
      </c>
      <c r="D6" s="10">
        <v>430</v>
      </c>
      <c r="E6" s="9">
        <v>0.8634538152610441</v>
      </c>
      <c r="F6" s="14">
        <v>498</v>
      </c>
      <c r="G6" s="10">
        <v>383</v>
      </c>
      <c r="H6" s="12">
        <v>0.7690763052208835</v>
      </c>
      <c r="I6" s="15">
        <v>498</v>
      </c>
      <c r="J6" s="10">
        <v>353</v>
      </c>
      <c r="K6" s="13">
        <v>0.7088353413654619</v>
      </c>
    </row>
    <row r="7" spans="1:11" ht="15" customHeight="1">
      <c r="A7" s="175"/>
      <c r="B7" s="58" t="s">
        <v>3</v>
      </c>
      <c r="C7" s="16">
        <v>515</v>
      </c>
      <c r="D7" s="10">
        <v>459</v>
      </c>
      <c r="E7" s="9">
        <v>0.8912621359223302</v>
      </c>
      <c r="F7" s="14">
        <v>515</v>
      </c>
      <c r="G7" s="10">
        <v>409</v>
      </c>
      <c r="H7" s="12">
        <v>0.7941747572815534</v>
      </c>
      <c r="I7" s="15">
        <v>515</v>
      </c>
      <c r="J7" s="10">
        <v>368</v>
      </c>
      <c r="K7" s="13">
        <v>0.7145631067961165</v>
      </c>
    </row>
    <row r="8" spans="1:11" ht="15" customHeight="1">
      <c r="A8" s="175"/>
      <c r="B8" s="58" t="s">
        <v>4</v>
      </c>
      <c r="C8" s="16">
        <v>647</v>
      </c>
      <c r="D8" s="10">
        <v>560</v>
      </c>
      <c r="E8" s="9">
        <v>0.8655332302936631</v>
      </c>
      <c r="F8" s="14">
        <v>647</v>
      </c>
      <c r="G8" s="10">
        <v>504</v>
      </c>
      <c r="H8" s="12">
        <v>0.7789799072642967</v>
      </c>
      <c r="I8" s="15">
        <v>647</v>
      </c>
      <c r="J8" s="10">
        <v>459</v>
      </c>
      <c r="K8" s="13">
        <v>0.7094281298299846</v>
      </c>
    </row>
    <row r="9" spans="1:11" ht="15" customHeight="1">
      <c r="A9" s="175"/>
      <c r="B9" s="58" t="s">
        <v>5</v>
      </c>
      <c r="C9" s="16">
        <v>639</v>
      </c>
      <c r="D9" s="10">
        <v>547</v>
      </c>
      <c r="E9" s="9">
        <v>0.8560250391236306</v>
      </c>
      <c r="F9" s="14">
        <v>639</v>
      </c>
      <c r="G9" s="10">
        <v>492</v>
      </c>
      <c r="H9" s="12">
        <v>0.7699530516431925</v>
      </c>
      <c r="I9" s="15">
        <v>639</v>
      </c>
      <c r="J9" s="10">
        <v>459</v>
      </c>
      <c r="K9" s="13">
        <v>0.7183098591549296</v>
      </c>
    </row>
    <row r="10" spans="1:11" ht="15" customHeight="1">
      <c r="A10" s="175"/>
      <c r="B10" s="58" t="s">
        <v>6</v>
      </c>
      <c r="C10" s="16">
        <v>676</v>
      </c>
      <c r="D10" s="10">
        <v>584</v>
      </c>
      <c r="E10" s="9">
        <v>0.863905325443787</v>
      </c>
      <c r="F10" s="14">
        <v>676</v>
      </c>
      <c r="G10" s="10">
        <v>517</v>
      </c>
      <c r="H10" s="12">
        <v>0.7647928994082841</v>
      </c>
      <c r="I10" s="15">
        <v>676</v>
      </c>
      <c r="J10" s="10">
        <v>477</v>
      </c>
      <c r="K10" s="13">
        <v>0.7056213017751479</v>
      </c>
    </row>
    <row r="11" spans="1:11" ht="15" customHeight="1">
      <c r="A11" s="175"/>
      <c r="B11" s="58" t="s">
        <v>7</v>
      </c>
      <c r="C11" s="16">
        <v>713</v>
      </c>
      <c r="D11" s="10">
        <v>633</v>
      </c>
      <c r="E11" s="9">
        <v>0.8877980364656382</v>
      </c>
      <c r="F11" s="14">
        <v>713</v>
      </c>
      <c r="G11" s="10">
        <v>580</v>
      </c>
      <c r="H11" s="12">
        <v>0.8134642356241234</v>
      </c>
      <c r="I11" s="15">
        <v>713</v>
      </c>
      <c r="J11" s="10">
        <v>538</v>
      </c>
      <c r="K11" s="13">
        <v>0.7545582047685835</v>
      </c>
    </row>
    <row r="12" spans="1:11" ht="15" customHeight="1">
      <c r="A12" s="175"/>
      <c r="B12" s="59">
        <v>2007</v>
      </c>
      <c r="C12" s="16">
        <v>751</v>
      </c>
      <c r="D12" s="10">
        <v>684</v>
      </c>
      <c r="E12" s="9">
        <v>0.9107856191744341</v>
      </c>
      <c r="F12" s="14">
        <v>751</v>
      </c>
      <c r="G12" s="10">
        <v>626</v>
      </c>
      <c r="H12" s="12">
        <v>0.833555259653795</v>
      </c>
      <c r="I12" s="15">
        <v>751</v>
      </c>
      <c r="J12" s="10">
        <v>558</v>
      </c>
      <c r="K12" s="13">
        <v>0.7430093209054592</v>
      </c>
    </row>
    <row r="13" spans="1:11" ht="15" customHeight="1">
      <c r="A13" s="175"/>
      <c r="B13" s="59">
        <v>2008</v>
      </c>
      <c r="C13" s="16">
        <v>747</v>
      </c>
      <c r="D13" s="10">
        <v>670</v>
      </c>
      <c r="E13" s="9">
        <v>0.8969210174029452</v>
      </c>
      <c r="F13" s="14">
        <v>747</v>
      </c>
      <c r="G13" s="10">
        <v>573</v>
      </c>
      <c r="H13" s="12">
        <v>0.7670682730923695</v>
      </c>
      <c r="I13" s="15">
        <v>747</v>
      </c>
      <c r="J13" s="10">
        <v>503</v>
      </c>
      <c r="K13" s="13">
        <v>0.6733601070950469</v>
      </c>
    </row>
    <row r="14" spans="1:11" ht="15" customHeight="1">
      <c r="A14" s="175"/>
      <c r="B14" s="59">
        <v>2009</v>
      </c>
      <c r="C14" s="16">
        <v>774</v>
      </c>
      <c r="D14" s="10">
        <v>644</v>
      </c>
      <c r="E14" s="9">
        <v>0.8320413436692506</v>
      </c>
      <c r="F14" s="14">
        <v>774</v>
      </c>
      <c r="G14" s="10">
        <v>537</v>
      </c>
      <c r="H14" s="12">
        <v>0.6937984496124031</v>
      </c>
      <c r="I14" s="15">
        <v>774</v>
      </c>
      <c r="J14" s="10">
        <v>499</v>
      </c>
      <c r="K14" s="13">
        <v>0.6447028423772609</v>
      </c>
    </row>
    <row r="15" spans="1:11" ht="15" customHeight="1">
      <c r="A15" s="175"/>
      <c r="B15" s="59">
        <v>2010</v>
      </c>
      <c r="C15" s="16">
        <v>590</v>
      </c>
      <c r="D15" s="10">
        <v>537</v>
      </c>
      <c r="E15" s="9">
        <v>0.9101694915254237</v>
      </c>
      <c r="F15" s="14">
        <v>590</v>
      </c>
      <c r="G15" s="10">
        <v>486</v>
      </c>
      <c r="H15" s="12">
        <v>0.823728813559322</v>
      </c>
      <c r="I15" s="15">
        <v>590</v>
      </c>
      <c r="J15" s="10">
        <v>469</v>
      </c>
      <c r="K15" s="13">
        <v>0.7949152542372881</v>
      </c>
    </row>
    <row r="16" spans="1:11" ht="15" customHeight="1">
      <c r="A16" s="175"/>
      <c r="B16" s="59">
        <v>2011</v>
      </c>
      <c r="C16" s="16">
        <v>502</v>
      </c>
      <c r="D16" s="10">
        <v>450</v>
      </c>
      <c r="E16" s="9">
        <v>0.896414342629482</v>
      </c>
      <c r="F16" s="14">
        <v>502</v>
      </c>
      <c r="G16" s="10">
        <v>421</v>
      </c>
      <c r="H16" s="12">
        <v>0.8386454183266934</v>
      </c>
      <c r="I16" s="15">
        <v>502</v>
      </c>
      <c r="J16" s="10" t="s">
        <v>81</v>
      </c>
      <c r="K16" s="13">
        <v>0</v>
      </c>
    </row>
    <row r="17" spans="1:11" ht="15" customHeight="1">
      <c r="A17" s="176"/>
      <c r="B17" s="63">
        <v>2012</v>
      </c>
      <c r="C17" s="16">
        <v>493</v>
      </c>
      <c r="D17" s="10">
        <v>448</v>
      </c>
      <c r="E17" s="9">
        <v>0.9087221095334685</v>
      </c>
      <c r="F17" s="14">
        <v>493</v>
      </c>
      <c r="G17" s="10" t="s">
        <v>81</v>
      </c>
      <c r="H17" s="12">
        <v>0</v>
      </c>
      <c r="I17" s="15">
        <v>493</v>
      </c>
      <c r="J17" s="10" t="s">
        <v>81</v>
      </c>
      <c r="K17" s="13">
        <v>0</v>
      </c>
    </row>
    <row r="18" spans="1:11" ht="15" customHeight="1" thickBot="1">
      <c r="A18" s="90" t="s">
        <v>75</v>
      </c>
      <c r="B18" s="91"/>
      <c r="C18" s="92"/>
      <c r="D18" s="93"/>
      <c r="E18" s="94">
        <f>AVERAGE(E5:E17)</f>
        <v>0.8789596718039205</v>
      </c>
      <c r="F18" s="95"/>
      <c r="G18" s="93"/>
      <c r="H18" s="94">
        <f>AVERAGE(H5:H16)</f>
        <v>0.7850192916537858</v>
      </c>
      <c r="I18" s="96"/>
      <c r="J18" s="93"/>
      <c r="K18" s="94">
        <f>AVERAGE(K5:K15)</f>
        <v>0.716863916083259</v>
      </c>
    </row>
    <row r="19" spans="1:11" ht="15" customHeight="1" thickTop="1">
      <c r="A19" s="177" t="s">
        <v>23</v>
      </c>
      <c r="B19" s="61" t="s">
        <v>1</v>
      </c>
      <c r="C19" s="17">
        <v>44</v>
      </c>
      <c r="D19" s="18">
        <v>31</v>
      </c>
      <c r="E19" s="19">
        <v>0.7045454545454546</v>
      </c>
      <c r="F19" s="28">
        <v>44</v>
      </c>
      <c r="G19" s="29">
        <v>32</v>
      </c>
      <c r="H19" s="30">
        <v>0.7272727272727273</v>
      </c>
      <c r="I19" s="31">
        <v>44</v>
      </c>
      <c r="J19" s="29">
        <v>29</v>
      </c>
      <c r="K19" s="32">
        <v>0.6590909090909091</v>
      </c>
    </row>
    <row r="20" spans="1:11" ht="15" customHeight="1">
      <c r="A20" s="178"/>
      <c r="B20" s="58" t="s">
        <v>2</v>
      </c>
      <c r="C20" s="16">
        <v>28</v>
      </c>
      <c r="D20" s="10">
        <v>24</v>
      </c>
      <c r="E20" s="9">
        <v>0.8571428571428571</v>
      </c>
      <c r="F20" s="14">
        <v>28</v>
      </c>
      <c r="G20" s="3">
        <v>22</v>
      </c>
      <c r="H20" s="12">
        <v>0.7857142857142857</v>
      </c>
      <c r="I20" s="15">
        <v>28</v>
      </c>
      <c r="J20" s="3">
        <v>20</v>
      </c>
      <c r="K20" s="13">
        <v>0.7142857142857143</v>
      </c>
    </row>
    <row r="21" spans="1:11" ht="15" customHeight="1">
      <c r="A21" s="178"/>
      <c r="B21" s="58" t="s">
        <v>3</v>
      </c>
      <c r="C21" s="16">
        <v>31</v>
      </c>
      <c r="D21" s="10">
        <v>30</v>
      </c>
      <c r="E21" s="9">
        <v>0.967741935483871</v>
      </c>
      <c r="F21" s="14">
        <v>31</v>
      </c>
      <c r="G21" s="3">
        <v>26</v>
      </c>
      <c r="H21" s="12">
        <v>0.8387096774193549</v>
      </c>
      <c r="I21" s="15">
        <v>31</v>
      </c>
      <c r="J21" s="3">
        <v>21</v>
      </c>
      <c r="K21" s="13">
        <v>0.6774193548387096</v>
      </c>
    </row>
    <row r="22" spans="1:11" ht="15" customHeight="1">
      <c r="A22" s="178"/>
      <c r="B22" s="58" t="s">
        <v>4</v>
      </c>
      <c r="C22" s="16">
        <v>55</v>
      </c>
      <c r="D22" s="10">
        <v>32</v>
      </c>
      <c r="E22" s="9">
        <v>0.5818181818181818</v>
      </c>
      <c r="F22" s="14">
        <v>55</v>
      </c>
      <c r="G22" s="3">
        <v>33</v>
      </c>
      <c r="H22" s="12">
        <v>0.6</v>
      </c>
      <c r="I22" s="15">
        <v>55</v>
      </c>
      <c r="J22" s="3">
        <v>29</v>
      </c>
      <c r="K22" s="13">
        <v>0.5272727272727272</v>
      </c>
    </row>
    <row r="23" spans="1:11" ht="15" customHeight="1">
      <c r="A23" s="178"/>
      <c r="B23" s="58" t="s">
        <v>5</v>
      </c>
      <c r="C23" s="16">
        <v>56</v>
      </c>
      <c r="D23" s="10">
        <v>44</v>
      </c>
      <c r="E23" s="9">
        <v>0.7857142857142857</v>
      </c>
      <c r="F23" s="14">
        <v>56</v>
      </c>
      <c r="G23" s="3">
        <v>37</v>
      </c>
      <c r="H23" s="12">
        <v>0.6607142857142857</v>
      </c>
      <c r="I23" s="15">
        <v>56</v>
      </c>
      <c r="J23" s="3">
        <v>35</v>
      </c>
      <c r="K23" s="13">
        <v>0.625</v>
      </c>
    </row>
    <row r="24" spans="1:11" ht="15" customHeight="1">
      <c r="A24" s="178"/>
      <c r="B24" s="58" t="s">
        <v>6</v>
      </c>
      <c r="C24" s="16">
        <v>43</v>
      </c>
      <c r="D24" s="10">
        <v>36</v>
      </c>
      <c r="E24" s="9">
        <v>0.8372093023255814</v>
      </c>
      <c r="F24" s="14">
        <v>43</v>
      </c>
      <c r="G24" s="3">
        <v>36</v>
      </c>
      <c r="H24" s="12">
        <v>0.8372093023255814</v>
      </c>
      <c r="I24" s="15">
        <v>43</v>
      </c>
      <c r="J24" s="3">
        <v>31</v>
      </c>
      <c r="K24" s="13">
        <v>0.7209302325581395</v>
      </c>
    </row>
    <row r="25" spans="1:11" ht="15" customHeight="1">
      <c r="A25" s="178"/>
      <c r="B25" s="58" t="s">
        <v>7</v>
      </c>
      <c r="C25" s="16">
        <v>64</v>
      </c>
      <c r="D25" s="10">
        <v>54</v>
      </c>
      <c r="E25" s="9">
        <v>0.84375</v>
      </c>
      <c r="F25" s="14">
        <v>64</v>
      </c>
      <c r="G25" s="3">
        <v>46</v>
      </c>
      <c r="H25" s="12">
        <v>0.71875</v>
      </c>
      <c r="I25" s="15">
        <v>64</v>
      </c>
      <c r="J25" s="3">
        <v>44</v>
      </c>
      <c r="K25" s="13">
        <v>0.6875</v>
      </c>
    </row>
    <row r="26" spans="1:11" ht="15" customHeight="1">
      <c r="A26" s="178"/>
      <c r="B26" s="59">
        <v>2007</v>
      </c>
      <c r="C26" s="16">
        <v>89</v>
      </c>
      <c r="D26" s="10">
        <v>79</v>
      </c>
      <c r="E26" s="9">
        <v>0.8876404494382022</v>
      </c>
      <c r="F26" s="14">
        <v>89</v>
      </c>
      <c r="G26" s="3">
        <v>71</v>
      </c>
      <c r="H26" s="12">
        <v>0.797752808988764</v>
      </c>
      <c r="I26" s="15">
        <v>89</v>
      </c>
      <c r="J26" s="3">
        <v>59</v>
      </c>
      <c r="K26" s="13">
        <v>0.6629213483146067</v>
      </c>
    </row>
    <row r="27" spans="1:11" ht="15" customHeight="1">
      <c r="A27" s="178"/>
      <c r="B27" s="59">
        <v>2008</v>
      </c>
      <c r="C27" s="16">
        <v>83</v>
      </c>
      <c r="D27" s="10">
        <v>75</v>
      </c>
      <c r="E27" s="9">
        <v>0.9036144578313254</v>
      </c>
      <c r="F27" s="14">
        <v>83</v>
      </c>
      <c r="G27" s="3">
        <v>63</v>
      </c>
      <c r="H27" s="12">
        <v>0.7590361445783133</v>
      </c>
      <c r="I27" s="15">
        <v>83</v>
      </c>
      <c r="J27" s="3">
        <v>58</v>
      </c>
      <c r="K27" s="13">
        <v>0.6987951807228916</v>
      </c>
    </row>
    <row r="28" spans="1:11" ht="15" customHeight="1">
      <c r="A28" s="178"/>
      <c r="B28" s="59">
        <v>2009</v>
      </c>
      <c r="C28" s="16">
        <v>87</v>
      </c>
      <c r="D28" s="10">
        <v>71</v>
      </c>
      <c r="E28" s="9">
        <v>0.8160919540229885</v>
      </c>
      <c r="F28" s="14">
        <v>87</v>
      </c>
      <c r="G28" s="3">
        <v>57</v>
      </c>
      <c r="H28" s="12">
        <v>0.6551724137931035</v>
      </c>
      <c r="I28" s="15">
        <v>87</v>
      </c>
      <c r="J28" s="3">
        <v>57</v>
      </c>
      <c r="K28" s="13">
        <v>0.6551724137931035</v>
      </c>
    </row>
    <row r="29" spans="1:11" ht="15" customHeight="1">
      <c r="A29" s="178"/>
      <c r="B29" s="59">
        <v>2010</v>
      </c>
      <c r="C29" s="16">
        <v>48</v>
      </c>
      <c r="D29" s="10">
        <v>46</v>
      </c>
      <c r="E29" s="9">
        <v>0.9583333333333335</v>
      </c>
      <c r="F29" s="14">
        <v>48</v>
      </c>
      <c r="G29" s="3">
        <v>40</v>
      </c>
      <c r="H29" s="12">
        <v>0.8333333333333335</v>
      </c>
      <c r="I29" s="15">
        <v>48</v>
      </c>
      <c r="J29" s="3">
        <v>40</v>
      </c>
      <c r="K29" s="13">
        <v>0.8333333333333335</v>
      </c>
    </row>
    <row r="30" spans="1:11" ht="15" customHeight="1">
      <c r="A30" s="178"/>
      <c r="B30" s="59">
        <v>2011</v>
      </c>
      <c r="C30" s="16">
        <v>51</v>
      </c>
      <c r="D30" s="10">
        <v>41</v>
      </c>
      <c r="E30" s="9">
        <v>0.803921568627451</v>
      </c>
      <c r="F30" s="14">
        <v>51</v>
      </c>
      <c r="G30" s="3">
        <v>41</v>
      </c>
      <c r="H30" s="12">
        <v>0.803921568627451</v>
      </c>
      <c r="I30" s="15">
        <v>51</v>
      </c>
      <c r="J30" s="3" t="s">
        <v>81</v>
      </c>
      <c r="K30" s="13">
        <v>0</v>
      </c>
    </row>
    <row r="31" spans="1:11" ht="15" customHeight="1" thickBot="1">
      <c r="A31" s="184"/>
      <c r="B31" s="60">
        <v>2012</v>
      </c>
      <c r="C31" s="33">
        <v>51</v>
      </c>
      <c r="D31" s="34">
        <v>44</v>
      </c>
      <c r="E31" s="35">
        <v>0.8627450980392157</v>
      </c>
      <c r="F31" s="36">
        <v>51</v>
      </c>
      <c r="G31" s="37" t="s">
        <v>81</v>
      </c>
      <c r="H31" s="38">
        <v>0</v>
      </c>
      <c r="I31" s="39">
        <v>51</v>
      </c>
      <c r="J31" s="37" t="s">
        <v>81</v>
      </c>
      <c r="K31" s="40">
        <v>0</v>
      </c>
    </row>
    <row r="32" spans="1:11" ht="15" customHeight="1" thickBot="1" thickTop="1">
      <c r="A32" s="90" t="s">
        <v>75</v>
      </c>
      <c r="B32" s="91"/>
      <c r="C32" s="92"/>
      <c r="D32" s="93"/>
      <c r="E32" s="94">
        <f>AVERAGE(E19:E31)</f>
        <v>0.8315591444863654</v>
      </c>
      <c r="F32" s="95"/>
      <c r="G32" s="93"/>
      <c r="H32" s="94">
        <f>AVERAGE(H19:H30)</f>
        <v>0.7514655456472666</v>
      </c>
      <c r="I32" s="96"/>
      <c r="J32" s="93"/>
      <c r="K32" s="136">
        <f>AVERAGE(K19:K29)</f>
        <v>0.6783382922009213</v>
      </c>
    </row>
    <row r="33" spans="1:11" ht="15" customHeight="1" thickTop="1">
      <c r="A33" s="176" t="s">
        <v>24</v>
      </c>
      <c r="B33" s="57" t="s">
        <v>1</v>
      </c>
      <c r="C33" s="17">
        <v>156</v>
      </c>
      <c r="D33" s="18">
        <v>140</v>
      </c>
      <c r="E33" s="19">
        <v>0.8974358974358974</v>
      </c>
      <c r="F33" s="28">
        <v>156</v>
      </c>
      <c r="G33" s="29">
        <v>131</v>
      </c>
      <c r="H33" s="30">
        <v>0.8397435897435898</v>
      </c>
      <c r="I33" s="31">
        <v>156</v>
      </c>
      <c r="J33" s="29">
        <v>125</v>
      </c>
      <c r="K33" s="32">
        <v>0.8012820512820512</v>
      </c>
    </row>
    <row r="34" spans="1:11" ht="15" customHeight="1">
      <c r="A34" s="178"/>
      <c r="B34" s="58" t="s">
        <v>2</v>
      </c>
      <c r="C34" s="16">
        <v>164</v>
      </c>
      <c r="D34" s="10">
        <v>146</v>
      </c>
      <c r="E34" s="9">
        <v>0.8902439024390244</v>
      </c>
      <c r="F34" s="14">
        <v>164</v>
      </c>
      <c r="G34" s="3">
        <v>129</v>
      </c>
      <c r="H34" s="12">
        <v>0.7865853658536586</v>
      </c>
      <c r="I34" s="15">
        <v>164</v>
      </c>
      <c r="J34" s="3">
        <v>117</v>
      </c>
      <c r="K34" s="13">
        <v>0.7134146341463414</v>
      </c>
    </row>
    <row r="35" spans="1:11" ht="15" customHeight="1">
      <c r="A35" s="178"/>
      <c r="B35" s="58" t="s">
        <v>3</v>
      </c>
      <c r="C35" s="16">
        <v>167</v>
      </c>
      <c r="D35" s="10">
        <v>152</v>
      </c>
      <c r="E35" s="9">
        <v>0.9101796407185628</v>
      </c>
      <c r="F35" s="14">
        <v>167</v>
      </c>
      <c r="G35" s="3">
        <v>147</v>
      </c>
      <c r="H35" s="12">
        <v>0.8802395209580838</v>
      </c>
      <c r="I35" s="15">
        <v>167</v>
      </c>
      <c r="J35" s="3">
        <v>135</v>
      </c>
      <c r="K35" s="13">
        <v>0.8083832335329342</v>
      </c>
    </row>
    <row r="36" spans="1:11" ht="15" customHeight="1">
      <c r="A36" s="178"/>
      <c r="B36" s="58" t="s">
        <v>4</v>
      </c>
      <c r="C36" s="16">
        <v>179</v>
      </c>
      <c r="D36" s="10">
        <v>164</v>
      </c>
      <c r="E36" s="9">
        <v>0.9162011173184358</v>
      </c>
      <c r="F36" s="14">
        <v>179</v>
      </c>
      <c r="G36" s="3">
        <v>157</v>
      </c>
      <c r="H36" s="12">
        <v>0.8770949720670391</v>
      </c>
      <c r="I36" s="15">
        <v>179</v>
      </c>
      <c r="J36" s="3">
        <v>147</v>
      </c>
      <c r="K36" s="13">
        <v>0.8212290502793296</v>
      </c>
    </row>
    <row r="37" spans="1:11" ht="15" customHeight="1">
      <c r="A37" s="178"/>
      <c r="B37" s="58" t="s">
        <v>5</v>
      </c>
      <c r="C37" s="16">
        <v>164</v>
      </c>
      <c r="D37" s="10">
        <v>146</v>
      </c>
      <c r="E37" s="9">
        <v>0.8902439024390244</v>
      </c>
      <c r="F37" s="14">
        <v>164</v>
      </c>
      <c r="G37" s="3">
        <v>139</v>
      </c>
      <c r="H37" s="12">
        <v>0.8475609756097561</v>
      </c>
      <c r="I37" s="15">
        <v>164</v>
      </c>
      <c r="J37" s="3">
        <v>132</v>
      </c>
      <c r="K37" s="13">
        <v>0.8048780487804877</v>
      </c>
    </row>
    <row r="38" spans="1:11" ht="15" customHeight="1">
      <c r="A38" s="178"/>
      <c r="B38" s="58" t="s">
        <v>6</v>
      </c>
      <c r="C38" s="16">
        <v>188</v>
      </c>
      <c r="D38" s="10">
        <v>168</v>
      </c>
      <c r="E38" s="9">
        <v>0.8936170212765957</v>
      </c>
      <c r="F38" s="14">
        <v>188</v>
      </c>
      <c r="G38" s="3">
        <v>153</v>
      </c>
      <c r="H38" s="12">
        <v>0.8138297872340425</v>
      </c>
      <c r="I38" s="15">
        <v>188</v>
      </c>
      <c r="J38" s="3">
        <v>140</v>
      </c>
      <c r="K38" s="13">
        <v>0.7446808510638298</v>
      </c>
    </row>
    <row r="39" spans="1:11" ht="15" customHeight="1">
      <c r="A39" s="178"/>
      <c r="B39" s="58" t="s">
        <v>7</v>
      </c>
      <c r="C39" s="16">
        <v>197</v>
      </c>
      <c r="D39" s="10">
        <v>183</v>
      </c>
      <c r="E39" s="9">
        <v>0.9289340101522842</v>
      </c>
      <c r="F39" s="14">
        <v>197</v>
      </c>
      <c r="G39" s="3">
        <v>175</v>
      </c>
      <c r="H39" s="12">
        <v>0.8883248730964468</v>
      </c>
      <c r="I39" s="15">
        <v>197</v>
      </c>
      <c r="J39" s="3">
        <v>168</v>
      </c>
      <c r="K39" s="13">
        <v>0.8527918781725888</v>
      </c>
    </row>
    <row r="40" spans="1:11" ht="15" customHeight="1">
      <c r="A40" s="178"/>
      <c r="B40" s="59">
        <v>2007</v>
      </c>
      <c r="C40" s="16">
        <v>209</v>
      </c>
      <c r="D40" s="10">
        <v>195</v>
      </c>
      <c r="E40" s="9">
        <v>0.9330143540669856</v>
      </c>
      <c r="F40" s="14">
        <v>209</v>
      </c>
      <c r="G40" s="3">
        <v>185</v>
      </c>
      <c r="H40" s="12">
        <v>0.8851674641148325</v>
      </c>
      <c r="I40" s="15">
        <v>209</v>
      </c>
      <c r="J40" s="3">
        <v>163</v>
      </c>
      <c r="K40" s="13">
        <v>0.7799043062200957</v>
      </c>
    </row>
    <row r="41" spans="1:11" ht="15" customHeight="1">
      <c r="A41" s="178"/>
      <c r="B41" s="59">
        <v>2008</v>
      </c>
      <c r="C41" s="16">
        <v>208</v>
      </c>
      <c r="D41" s="10">
        <v>188</v>
      </c>
      <c r="E41" s="9">
        <v>0.9038461538461539</v>
      </c>
      <c r="F41" s="14">
        <v>208</v>
      </c>
      <c r="G41" s="3">
        <v>169</v>
      </c>
      <c r="H41" s="12">
        <v>0.8125</v>
      </c>
      <c r="I41" s="15">
        <v>208</v>
      </c>
      <c r="J41" s="3">
        <v>161</v>
      </c>
      <c r="K41" s="13">
        <v>0.7740384615384616</v>
      </c>
    </row>
    <row r="42" spans="1:11" ht="15" customHeight="1">
      <c r="A42" s="178"/>
      <c r="B42" s="59">
        <v>2009</v>
      </c>
      <c r="C42" s="16">
        <v>202</v>
      </c>
      <c r="D42" s="10">
        <v>170</v>
      </c>
      <c r="E42" s="9">
        <v>0.8415841584158416</v>
      </c>
      <c r="F42" s="14">
        <v>202</v>
      </c>
      <c r="G42" s="3">
        <v>150</v>
      </c>
      <c r="H42" s="12">
        <v>0.7425742574257426</v>
      </c>
      <c r="I42" s="15">
        <v>202</v>
      </c>
      <c r="J42" s="3">
        <v>144</v>
      </c>
      <c r="K42" s="13">
        <v>0.7128712871287128</v>
      </c>
    </row>
    <row r="43" spans="1:11" ht="15" customHeight="1">
      <c r="A43" s="178"/>
      <c r="B43" s="59">
        <v>2010</v>
      </c>
      <c r="C43" s="16">
        <v>164</v>
      </c>
      <c r="D43" s="10">
        <v>148</v>
      </c>
      <c r="E43" s="9">
        <v>0.9024390243902439</v>
      </c>
      <c r="F43" s="14">
        <v>164</v>
      </c>
      <c r="G43" s="3">
        <v>143</v>
      </c>
      <c r="H43" s="12">
        <v>0.871951219512195</v>
      </c>
      <c r="I43" s="15">
        <v>164</v>
      </c>
      <c r="J43" s="3">
        <v>137</v>
      </c>
      <c r="K43" s="13">
        <v>0.8353658536585366</v>
      </c>
    </row>
    <row r="44" spans="1:11" ht="15" customHeight="1">
      <c r="A44" s="178"/>
      <c r="B44" s="59">
        <v>2011</v>
      </c>
      <c r="C44" s="16">
        <v>119</v>
      </c>
      <c r="D44" s="10">
        <v>109</v>
      </c>
      <c r="E44" s="9">
        <v>0.9159663865546218</v>
      </c>
      <c r="F44" s="14">
        <v>119</v>
      </c>
      <c r="G44" s="3">
        <v>103</v>
      </c>
      <c r="H44" s="12">
        <v>0.865546218487395</v>
      </c>
      <c r="I44" s="15">
        <v>119</v>
      </c>
      <c r="J44" s="3" t="s">
        <v>81</v>
      </c>
      <c r="K44" s="13">
        <v>0</v>
      </c>
    </row>
    <row r="45" spans="1:11" ht="15" customHeight="1" thickBot="1">
      <c r="A45" s="184"/>
      <c r="B45" s="60">
        <v>2012</v>
      </c>
      <c r="C45" s="33">
        <v>103</v>
      </c>
      <c r="D45" s="34">
        <v>99</v>
      </c>
      <c r="E45" s="35">
        <v>0.9611650485436894</v>
      </c>
      <c r="F45" s="36">
        <v>103</v>
      </c>
      <c r="G45" s="37" t="s">
        <v>81</v>
      </c>
      <c r="H45" s="38">
        <v>0</v>
      </c>
      <c r="I45" s="39">
        <v>103</v>
      </c>
      <c r="J45" s="37" t="s">
        <v>81</v>
      </c>
      <c r="K45" s="40">
        <v>0</v>
      </c>
    </row>
    <row r="46" spans="1:11" ht="15" customHeight="1" thickBot="1" thickTop="1">
      <c r="A46" s="90" t="s">
        <v>75</v>
      </c>
      <c r="B46" s="91"/>
      <c r="C46" s="92"/>
      <c r="D46" s="93"/>
      <c r="E46" s="94">
        <f>AVERAGE(E33:E45)</f>
        <v>0.9065285090459508</v>
      </c>
      <c r="F46" s="95"/>
      <c r="G46" s="93"/>
      <c r="H46" s="94">
        <f>AVERAGE(H33:H44)</f>
        <v>0.8425931870085651</v>
      </c>
      <c r="I46" s="96"/>
      <c r="J46" s="93"/>
      <c r="K46" s="94">
        <f>AVERAGE(K33:K43)</f>
        <v>0.7862581505275791</v>
      </c>
    </row>
    <row r="47" spans="1:11" ht="15" customHeight="1" thickTop="1">
      <c r="A47" s="177" t="s">
        <v>25</v>
      </c>
      <c r="B47" s="57" t="s">
        <v>1</v>
      </c>
      <c r="C47" s="25">
        <v>40</v>
      </c>
      <c r="D47" s="26">
        <v>36</v>
      </c>
      <c r="E47" s="27">
        <v>0.9</v>
      </c>
      <c r="F47" s="28">
        <v>40</v>
      </c>
      <c r="G47" s="29">
        <v>31</v>
      </c>
      <c r="H47" s="30">
        <v>0.775</v>
      </c>
      <c r="I47" s="31">
        <v>40</v>
      </c>
      <c r="J47" s="29">
        <v>28</v>
      </c>
      <c r="K47" s="32">
        <v>0.7</v>
      </c>
    </row>
    <row r="48" spans="1:11" ht="15" customHeight="1">
      <c r="A48" s="178"/>
      <c r="B48" s="58" t="s">
        <v>2</v>
      </c>
      <c r="C48" s="16">
        <v>49</v>
      </c>
      <c r="D48" s="10">
        <v>41</v>
      </c>
      <c r="E48" s="9">
        <v>0.8367346938775511</v>
      </c>
      <c r="F48" s="14">
        <v>49</v>
      </c>
      <c r="G48" s="3">
        <v>35</v>
      </c>
      <c r="H48" s="12">
        <v>0.7142857142857143</v>
      </c>
      <c r="I48" s="15">
        <v>49</v>
      </c>
      <c r="J48" s="3">
        <v>34</v>
      </c>
      <c r="K48" s="13">
        <v>0.6938775510204082</v>
      </c>
    </row>
    <row r="49" spans="1:11" ht="15" customHeight="1">
      <c r="A49" s="178"/>
      <c r="B49" s="58" t="s">
        <v>3</v>
      </c>
      <c r="C49" s="16">
        <v>43</v>
      </c>
      <c r="D49" s="10">
        <v>36</v>
      </c>
      <c r="E49" s="9">
        <v>0.8372093023255814</v>
      </c>
      <c r="F49" s="14">
        <v>43</v>
      </c>
      <c r="G49" s="3">
        <v>35</v>
      </c>
      <c r="H49" s="12">
        <v>0.813953488372093</v>
      </c>
      <c r="I49" s="15">
        <v>43</v>
      </c>
      <c r="J49" s="3">
        <v>29</v>
      </c>
      <c r="K49" s="13">
        <v>0.6744186046511628</v>
      </c>
    </row>
    <row r="50" spans="1:11" ht="15" customHeight="1">
      <c r="A50" s="178"/>
      <c r="B50" s="58" t="s">
        <v>4</v>
      </c>
      <c r="C50" s="16">
        <v>43</v>
      </c>
      <c r="D50" s="10">
        <v>37</v>
      </c>
      <c r="E50" s="9">
        <v>0.8604651162790699</v>
      </c>
      <c r="F50" s="14">
        <v>43</v>
      </c>
      <c r="G50" s="3">
        <v>36</v>
      </c>
      <c r="H50" s="12">
        <v>0.8372093023255814</v>
      </c>
      <c r="I50" s="15">
        <v>43</v>
      </c>
      <c r="J50" s="3">
        <v>29</v>
      </c>
      <c r="K50" s="13">
        <v>0.6744186046511628</v>
      </c>
    </row>
    <row r="51" spans="1:11" ht="15" customHeight="1">
      <c r="A51" s="178"/>
      <c r="B51" s="58" t="s">
        <v>5</v>
      </c>
      <c r="C51" s="16">
        <v>36</v>
      </c>
      <c r="D51" s="10">
        <v>31</v>
      </c>
      <c r="E51" s="9">
        <v>0.8611111111111112</v>
      </c>
      <c r="F51" s="14">
        <v>36</v>
      </c>
      <c r="G51" s="3">
        <v>30</v>
      </c>
      <c r="H51" s="12">
        <v>0.8333333333333333</v>
      </c>
      <c r="I51" s="15">
        <v>36</v>
      </c>
      <c r="J51" s="3">
        <v>28</v>
      </c>
      <c r="K51" s="13">
        <v>0.7777777777777777</v>
      </c>
    </row>
    <row r="52" spans="1:11" ht="15" customHeight="1">
      <c r="A52" s="178"/>
      <c r="B52" s="58" t="s">
        <v>6</v>
      </c>
      <c r="C52" s="16">
        <v>53</v>
      </c>
      <c r="D52" s="10">
        <v>43</v>
      </c>
      <c r="E52" s="9">
        <v>0.8113207547169812</v>
      </c>
      <c r="F52" s="14">
        <v>53</v>
      </c>
      <c r="G52" s="3">
        <v>40</v>
      </c>
      <c r="H52" s="12">
        <v>0.7547169811320755</v>
      </c>
      <c r="I52" s="15">
        <v>53</v>
      </c>
      <c r="J52" s="3">
        <v>40</v>
      </c>
      <c r="K52" s="13">
        <v>0.7547169811320755</v>
      </c>
    </row>
    <row r="53" spans="1:11" ht="15" customHeight="1">
      <c r="A53" s="178"/>
      <c r="B53" s="58" t="s">
        <v>7</v>
      </c>
      <c r="C53" s="16">
        <v>59</v>
      </c>
      <c r="D53" s="10">
        <v>47</v>
      </c>
      <c r="E53" s="9">
        <v>0.7966101694915254</v>
      </c>
      <c r="F53" s="14">
        <v>59</v>
      </c>
      <c r="G53" s="3">
        <v>39</v>
      </c>
      <c r="H53" s="12">
        <v>0.6610169491525424</v>
      </c>
      <c r="I53" s="15">
        <v>59</v>
      </c>
      <c r="J53" s="3">
        <v>36</v>
      </c>
      <c r="K53" s="13">
        <v>0.6101694915254238</v>
      </c>
    </row>
    <row r="54" spans="1:11" ht="15" customHeight="1">
      <c r="A54" s="178"/>
      <c r="B54" s="59">
        <v>2007</v>
      </c>
      <c r="C54" s="16">
        <v>56</v>
      </c>
      <c r="D54" s="10">
        <v>50</v>
      </c>
      <c r="E54" s="9">
        <v>0.8928571428571429</v>
      </c>
      <c r="F54" s="14">
        <v>56</v>
      </c>
      <c r="G54" s="3">
        <v>44</v>
      </c>
      <c r="H54" s="12">
        <v>0.7857142857142857</v>
      </c>
      <c r="I54" s="15">
        <v>56</v>
      </c>
      <c r="J54" s="3">
        <v>39</v>
      </c>
      <c r="K54" s="13">
        <v>0.6964285714285714</v>
      </c>
    </row>
    <row r="55" spans="1:11" ht="15" customHeight="1">
      <c r="A55" s="178"/>
      <c r="B55" s="59">
        <v>2008</v>
      </c>
      <c r="C55" s="16">
        <v>67</v>
      </c>
      <c r="D55" s="10">
        <v>57</v>
      </c>
      <c r="E55" s="9">
        <v>0.8507462686567164</v>
      </c>
      <c r="F55" s="14">
        <v>67</v>
      </c>
      <c r="G55" s="3">
        <v>51</v>
      </c>
      <c r="H55" s="12">
        <v>0.7611940298507462</v>
      </c>
      <c r="I55" s="15">
        <v>67</v>
      </c>
      <c r="J55" s="3">
        <v>42</v>
      </c>
      <c r="K55" s="13">
        <v>0.6268656716417911</v>
      </c>
    </row>
    <row r="56" spans="1:11" ht="15" customHeight="1">
      <c r="A56" s="178"/>
      <c r="B56" s="59">
        <v>2009</v>
      </c>
      <c r="C56" s="16">
        <v>57</v>
      </c>
      <c r="D56" s="10">
        <v>44</v>
      </c>
      <c r="E56" s="9">
        <v>0.7719298245614035</v>
      </c>
      <c r="F56" s="14">
        <v>57</v>
      </c>
      <c r="G56" s="3">
        <v>35</v>
      </c>
      <c r="H56" s="12">
        <v>0.6140350877192983</v>
      </c>
      <c r="I56" s="15">
        <v>57</v>
      </c>
      <c r="J56" s="3">
        <v>32</v>
      </c>
      <c r="K56" s="13">
        <v>0.5614035087719298</v>
      </c>
    </row>
    <row r="57" spans="1:11" ht="15" customHeight="1">
      <c r="A57" s="178"/>
      <c r="B57" s="59">
        <v>2010</v>
      </c>
      <c r="C57" s="16">
        <v>54</v>
      </c>
      <c r="D57" s="10">
        <v>51</v>
      </c>
      <c r="E57" s="9">
        <v>0.9444444444444444</v>
      </c>
      <c r="F57" s="14">
        <v>54</v>
      </c>
      <c r="G57" s="3">
        <v>44</v>
      </c>
      <c r="H57" s="12">
        <v>0.8148148148148148</v>
      </c>
      <c r="I57" s="15">
        <v>54</v>
      </c>
      <c r="J57" s="3">
        <v>44</v>
      </c>
      <c r="K57" s="13">
        <v>0.8148148148148148</v>
      </c>
    </row>
    <row r="58" spans="1:11" ht="15" customHeight="1">
      <c r="A58" s="178"/>
      <c r="B58" s="59">
        <v>2011</v>
      </c>
      <c r="C58" s="16">
        <v>33</v>
      </c>
      <c r="D58" s="10">
        <v>31</v>
      </c>
      <c r="E58" s="9">
        <v>0.9393939393939393</v>
      </c>
      <c r="F58" s="14">
        <v>33</v>
      </c>
      <c r="G58" s="3">
        <v>26</v>
      </c>
      <c r="H58" s="12">
        <v>0.7878787878787878</v>
      </c>
      <c r="I58" s="15">
        <v>33</v>
      </c>
      <c r="J58" s="3" t="s">
        <v>81</v>
      </c>
      <c r="K58" s="13">
        <v>0</v>
      </c>
    </row>
    <row r="59" spans="1:11" ht="15" customHeight="1" thickBot="1">
      <c r="A59" s="184"/>
      <c r="B59" s="60">
        <v>2012</v>
      </c>
      <c r="C59" s="33">
        <v>31</v>
      </c>
      <c r="D59" s="34">
        <v>30</v>
      </c>
      <c r="E59" s="35">
        <v>0.967741935483871</v>
      </c>
      <c r="F59" s="36">
        <v>31</v>
      </c>
      <c r="G59" s="37" t="s">
        <v>81</v>
      </c>
      <c r="H59" s="38">
        <v>0</v>
      </c>
      <c r="I59" s="39">
        <v>31</v>
      </c>
      <c r="J59" s="37" t="s">
        <v>81</v>
      </c>
      <c r="K59" s="40">
        <v>0</v>
      </c>
    </row>
    <row r="60" spans="1:11" ht="15" customHeight="1" thickBot="1" thickTop="1">
      <c r="A60" s="90" t="s">
        <v>75</v>
      </c>
      <c r="B60" s="91"/>
      <c r="C60" s="92"/>
      <c r="D60" s="93"/>
      <c r="E60" s="94">
        <f>AVERAGE(E47:E59)</f>
        <v>0.8669665156307182</v>
      </c>
      <c r="F60" s="95"/>
      <c r="G60" s="93"/>
      <c r="H60" s="94">
        <f>AVERAGE(H47:H58)</f>
        <v>0.7627627312149393</v>
      </c>
      <c r="I60" s="96"/>
      <c r="J60" s="93"/>
      <c r="K60" s="136">
        <f>AVERAGE(K47:K57)</f>
        <v>0.6895355979468288</v>
      </c>
    </row>
    <row r="61" spans="1:11" ht="15" customHeight="1" thickTop="1">
      <c r="A61" s="177" t="s">
        <v>26</v>
      </c>
      <c r="B61" s="57" t="s">
        <v>1</v>
      </c>
      <c r="C61" s="25">
        <v>55</v>
      </c>
      <c r="D61" s="26">
        <v>47</v>
      </c>
      <c r="E61" s="27">
        <v>0.8545454545454545</v>
      </c>
      <c r="F61" s="28">
        <v>55</v>
      </c>
      <c r="G61" s="29">
        <v>44</v>
      </c>
      <c r="H61" s="30">
        <v>0.8</v>
      </c>
      <c r="I61" s="31">
        <v>55</v>
      </c>
      <c r="J61" s="29">
        <v>38</v>
      </c>
      <c r="K61" s="32">
        <v>0.6909090909090909</v>
      </c>
    </row>
    <row r="62" spans="1:11" ht="15" customHeight="1">
      <c r="A62" s="178"/>
      <c r="B62" s="58" t="s">
        <v>2</v>
      </c>
      <c r="C62" s="16">
        <v>46</v>
      </c>
      <c r="D62" s="10">
        <v>42</v>
      </c>
      <c r="E62" s="9">
        <v>0.9130434782608695</v>
      </c>
      <c r="F62" s="14">
        <v>46</v>
      </c>
      <c r="G62" s="3">
        <v>37</v>
      </c>
      <c r="H62" s="12">
        <v>0.8043478260869565</v>
      </c>
      <c r="I62" s="15">
        <v>46</v>
      </c>
      <c r="J62" s="3">
        <v>35</v>
      </c>
      <c r="K62" s="13">
        <v>0.7608695652173912</v>
      </c>
    </row>
    <row r="63" spans="1:11" ht="15" customHeight="1">
      <c r="A63" s="178"/>
      <c r="B63" s="58" t="s">
        <v>3</v>
      </c>
      <c r="C63" s="16">
        <v>37</v>
      </c>
      <c r="D63" s="10">
        <v>34</v>
      </c>
      <c r="E63" s="9">
        <v>0.9189189189189189</v>
      </c>
      <c r="F63" s="14">
        <v>37</v>
      </c>
      <c r="G63" s="3">
        <v>31</v>
      </c>
      <c r="H63" s="12">
        <v>0.8378378378378379</v>
      </c>
      <c r="I63" s="15">
        <v>37</v>
      </c>
      <c r="J63" s="3">
        <v>28</v>
      </c>
      <c r="K63" s="13">
        <v>0.7567567567567568</v>
      </c>
    </row>
    <row r="64" spans="1:11" ht="15" customHeight="1">
      <c r="A64" s="178"/>
      <c r="B64" s="58" t="s">
        <v>4</v>
      </c>
      <c r="C64" s="16">
        <v>73</v>
      </c>
      <c r="D64" s="10">
        <v>70</v>
      </c>
      <c r="E64" s="9">
        <v>0.9589041095890412</v>
      </c>
      <c r="F64" s="14">
        <v>73</v>
      </c>
      <c r="G64" s="3">
        <v>61</v>
      </c>
      <c r="H64" s="12">
        <v>0.8356164383561644</v>
      </c>
      <c r="I64" s="15">
        <v>73</v>
      </c>
      <c r="J64" s="3">
        <v>54</v>
      </c>
      <c r="K64" s="13">
        <v>0.7397260273972602</v>
      </c>
    </row>
    <row r="65" spans="1:11" ht="15" customHeight="1">
      <c r="A65" s="178"/>
      <c r="B65" s="58" t="s">
        <v>5</v>
      </c>
      <c r="C65" s="16">
        <v>89</v>
      </c>
      <c r="D65" s="10">
        <v>79</v>
      </c>
      <c r="E65" s="9">
        <v>0.8876404494382022</v>
      </c>
      <c r="F65" s="14">
        <v>89</v>
      </c>
      <c r="G65" s="3">
        <v>68</v>
      </c>
      <c r="H65" s="12">
        <v>0.7640449438202248</v>
      </c>
      <c r="I65" s="15">
        <v>89</v>
      </c>
      <c r="J65" s="3">
        <v>61</v>
      </c>
      <c r="K65" s="13">
        <v>0.6853932584269663</v>
      </c>
    </row>
    <row r="66" spans="1:11" ht="15" customHeight="1">
      <c r="A66" s="178"/>
      <c r="B66" s="58" t="s">
        <v>6</v>
      </c>
      <c r="C66" s="16">
        <v>87</v>
      </c>
      <c r="D66" s="10">
        <v>79</v>
      </c>
      <c r="E66" s="9">
        <v>0.9080459770114941</v>
      </c>
      <c r="F66" s="14">
        <v>87</v>
      </c>
      <c r="G66" s="3">
        <v>68</v>
      </c>
      <c r="H66" s="12">
        <v>0.7816091954022988</v>
      </c>
      <c r="I66" s="15">
        <v>87</v>
      </c>
      <c r="J66" s="3">
        <v>63</v>
      </c>
      <c r="K66" s="13">
        <v>0.7241379310344827</v>
      </c>
    </row>
    <row r="67" spans="1:11" ht="15" customHeight="1">
      <c r="A67" s="178"/>
      <c r="B67" s="58" t="s">
        <v>7</v>
      </c>
      <c r="C67" s="16">
        <v>83</v>
      </c>
      <c r="D67" s="10">
        <v>73</v>
      </c>
      <c r="E67" s="9">
        <v>0.8795180722891567</v>
      </c>
      <c r="F67" s="14">
        <v>83</v>
      </c>
      <c r="G67" s="3">
        <v>71</v>
      </c>
      <c r="H67" s="12">
        <v>0.855421686746988</v>
      </c>
      <c r="I67" s="15">
        <v>83</v>
      </c>
      <c r="J67" s="3">
        <v>60</v>
      </c>
      <c r="K67" s="13">
        <v>0.7228915662650602</v>
      </c>
    </row>
    <row r="68" spans="1:11" ht="15" customHeight="1">
      <c r="A68" s="178"/>
      <c r="B68" s="59">
        <v>2007</v>
      </c>
      <c r="C68" s="16">
        <v>81</v>
      </c>
      <c r="D68" s="10">
        <v>72</v>
      </c>
      <c r="E68" s="9">
        <v>0.8888888888888888</v>
      </c>
      <c r="F68" s="14">
        <v>81</v>
      </c>
      <c r="G68" s="3">
        <v>64</v>
      </c>
      <c r="H68" s="12">
        <v>0.7901234567901234</v>
      </c>
      <c r="I68" s="15">
        <v>81</v>
      </c>
      <c r="J68" s="3">
        <v>53</v>
      </c>
      <c r="K68" s="13">
        <v>0.654320987654321</v>
      </c>
    </row>
    <row r="69" spans="1:11" ht="15" customHeight="1">
      <c r="A69" s="178"/>
      <c r="B69" s="59">
        <v>2008</v>
      </c>
      <c r="C69" s="16">
        <v>74</v>
      </c>
      <c r="D69" s="10">
        <v>66</v>
      </c>
      <c r="E69" s="9">
        <v>0.8918918918918919</v>
      </c>
      <c r="F69" s="14">
        <v>74</v>
      </c>
      <c r="G69" s="3">
        <v>60</v>
      </c>
      <c r="H69" s="12">
        <v>0.8108108108108109</v>
      </c>
      <c r="I69" s="15">
        <v>74</v>
      </c>
      <c r="J69" s="3">
        <v>48</v>
      </c>
      <c r="K69" s="13">
        <v>0.6486486486486487</v>
      </c>
    </row>
    <row r="70" spans="1:11" ht="15" customHeight="1">
      <c r="A70" s="178"/>
      <c r="B70" s="59">
        <v>2009</v>
      </c>
      <c r="C70" s="16">
        <v>87</v>
      </c>
      <c r="D70" s="10">
        <v>71</v>
      </c>
      <c r="E70" s="9">
        <v>0.8160919540229885</v>
      </c>
      <c r="F70" s="14">
        <v>87</v>
      </c>
      <c r="G70" s="3">
        <v>54</v>
      </c>
      <c r="H70" s="12">
        <v>0.6206896551724138</v>
      </c>
      <c r="I70" s="15">
        <v>87</v>
      </c>
      <c r="J70" s="3">
        <v>48</v>
      </c>
      <c r="K70" s="13">
        <v>0.5517241379310345</v>
      </c>
    </row>
    <row r="71" spans="1:11" ht="15" customHeight="1">
      <c r="A71" s="178"/>
      <c r="B71" s="59">
        <v>2010</v>
      </c>
      <c r="C71" s="16">
        <v>78</v>
      </c>
      <c r="D71" s="10">
        <v>72</v>
      </c>
      <c r="E71" s="9">
        <v>0.923076923076923</v>
      </c>
      <c r="F71" s="14">
        <v>78</v>
      </c>
      <c r="G71" s="3">
        <v>63</v>
      </c>
      <c r="H71" s="12">
        <v>0.8076923076923077</v>
      </c>
      <c r="I71" s="15">
        <v>78</v>
      </c>
      <c r="J71" s="3">
        <v>61</v>
      </c>
      <c r="K71" s="13">
        <v>0.782051282051282</v>
      </c>
    </row>
    <row r="72" spans="1:11" ht="15" customHeight="1">
      <c r="A72" s="178"/>
      <c r="B72" s="59">
        <v>2011</v>
      </c>
      <c r="C72" s="16">
        <v>66</v>
      </c>
      <c r="D72" s="10">
        <v>62</v>
      </c>
      <c r="E72" s="9">
        <v>0.9393939393939393</v>
      </c>
      <c r="F72" s="14">
        <v>66</v>
      </c>
      <c r="G72" s="3">
        <v>55</v>
      </c>
      <c r="H72" s="12">
        <v>0.8333333333333335</v>
      </c>
      <c r="I72" s="15">
        <v>66</v>
      </c>
      <c r="J72" s="3" t="s">
        <v>81</v>
      </c>
      <c r="K72" s="13">
        <v>0</v>
      </c>
    </row>
    <row r="73" spans="1:11" ht="15" customHeight="1" thickBot="1">
      <c r="A73" s="184"/>
      <c r="B73" s="60">
        <v>2012</v>
      </c>
      <c r="C73" s="33">
        <v>65</v>
      </c>
      <c r="D73" s="34">
        <v>59</v>
      </c>
      <c r="E73" s="35">
        <v>0.9076923076923077</v>
      </c>
      <c r="F73" s="36">
        <v>65</v>
      </c>
      <c r="G73" s="37" t="s">
        <v>81</v>
      </c>
      <c r="H73" s="38">
        <v>0</v>
      </c>
      <c r="I73" s="39">
        <v>65</v>
      </c>
      <c r="J73" s="37" t="s">
        <v>81</v>
      </c>
      <c r="K73" s="40">
        <v>0</v>
      </c>
    </row>
    <row r="74" spans="1:11" ht="15" customHeight="1" thickBot="1" thickTop="1">
      <c r="A74" s="90" t="s">
        <v>75</v>
      </c>
      <c r="B74" s="91"/>
      <c r="C74" s="92"/>
      <c r="D74" s="93"/>
      <c r="E74" s="94">
        <f>AVERAGE(E61:E73)</f>
        <v>0.8990501819246214</v>
      </c>
      <c r="F74" s="95"/>
      <c r="G74" s="93"/>
      <c r="H74" s="94">
        <f>AVERAGE(H61:H72)</f>
        <v>0.7951272910041216</v>
      </c>
      <c r="I74" s="96"/>
      <c r="J74" s="93"/>
      <c r="K74" s="94">
        <f>AVERAGE(K61:K71)</f>
        <v>0.7015844774811177</v>
      </c>
    </row>
    <row r="75" spans="1:11" ht="15" customHeight="1" thickTop="1">
      <c r="A75" s="177" t="s">
        <v>27</v>
      </c>
      <c r="B75" s="57" t="s">
        <v>1</v>
      </c>
      <c r="C75" s="25">
        <v>44</v>
      </c>
      <c r="D75" s="26">
        <v>34</v>
      </c>
      <c r="E75" s="27">
        <v>0.7727272727272727</v>
      </c>
      <c r="F75" s="28">
        <v>44</v>
      </c>
      <c r="G75" s="29">
        <v>29</v>
      </c>
      <c r="H75" s="30">
        <v>0.6590909090909091</v>
      </c>
      <c r="I75" s="23">
        <v>44</v>
      </c>
      <c r="J75" s="21">
        <v>24</v>
      </c>
      <c r="K75" s="24">
        <v>0.5454545454545454</v>
      </c>
    </row>
    <row r="76" spans="1:11" ht="15" customHeight="1">
      <c r="A76" s="178"/>
      <c r="B76" s="58" t="s">
        <v>2</v>
      </c>
      <c r="C76" s="16">
        <v>43</v>
      </c>
      <c r="D76" s="10">
        <v>33</v>
      </c>
      <c r="E76" s="9">
        <v>0.7674418604651163</v>
      </c>
      <c r="F76" s="14">
        <v>43</v>
      </c>
      <c r="G76" s="3">
        <v>32</v>
      </c>
      <c r="H76" s="12">
        <v>0.7441860465116279</v>
      </c>
      <c r="I76" s="15">
        <v>43</v>
      </c>
      <c r="J76" s="3">
        <v>28</v>
      </c>
      <c r="K76" s="13">
        <v>0.6511627906976745</v>
      </c>
    </row>
    <row r="77" spans="1:11" ht="15" customHeight="1">
      <c r="A77" s="178"/>
      <c r="B77" s="58" t="s">
        <v>3</v>
      </c>
      <c r="C77" s="16">
        <v>44</v>
      </c>
      <c r="D77" s="10">
        <v>37</v>
      </c>
      <c r="E77" s="9">
        <v>0.8409090909090909</v>
      </c>
      <c r="F77" s="14">
        <v>44</v>
      </c>
      <c r="G77" s="3">
        <v>29</v>
      </c>
      <c r="H77" s="12">
        <v>0.6590909090909091</v>
      </c>
      <c r="I77" s="15">
        <v>44</v>
      </c>
      <c r="J77" s="3">
        <v>26</v>
      </c>
      <c r="K77" s="13">
        <v>0.5909090909090909</v>
      </c>
    </row>
    <row r="78" spans="1:11" ht="15" customHeight="1">
      <c r="A78" s="178"/>
      <c r="B78" s="58" t="s">
        <v>4</v>
      </c>
      <c r="C78" s="16">
        <v>56</v>
      </c>
      <c r="D78" s="10">
        <v>47</v>
      </c>
      <c r="E78" s="9">
        <v>0.8392857142857143</v>
      </c>
      <c r="F78" s="14">
        <v>56</v>
      </c>
      <c r="G78" s="3">
        <v>34</v>
      </c>
      <c r="H78" s="12">
        <v>0.6071428571428572</v>
      </c>
      <c r="I78" s="15">
        <v>56</v>
      </c>
      <c r="J78" s="3">
        <v>31</v>
      </c>
      <c r="K78" s="13">
        <v>0.5535714285714285</v>
      </c>
    </row>
    <row r="79" spans="1:11" ht="15" customHeight="1">
      <c r="A79" s="178"/>
      <c r="B79" s="58" t="s">
        <v>5</v>
      </c>
      <c r="C79" s="16">
        <v>37</v>
      </c>
      <c r="D79" s="10">
        <v>30</v>
      </c>
      <c r="E79" s="9">
        <v>0.8108108108108109</v>
      </c>
      <c r="F79" s="14">
        <v>37</v>
      </c>
      <c r="G79" s="3">
        <v>24</v>
      </c>
      <c r="H79" s="12">
        <v>0.6486486486486487</v>
      </c>
      <c r="I79" s="15">
        <v>37</v>
      </c>
      <c r="J79" s="3">
        <v>21</v>
      </c>
      <c r="K79" s="13">
        <v>0.5675675675675675</v>
      </c>
    </row>
    <row r="80" spans="1:11" ht="15" customHeight="1">
      <c r="A80" s="178"/>
      <c r="B80" s="58" t="s">
        <v>6</v>
      </c>
      <c r="C80" s="16">
        <v>56</v>
      </c>
      <c r="D80" s="10">
        <v>42</v>
      </c>
      <c r="E80" s="9">
        <v>0.75</v>
      </c>
      <c r="F80" s="14">
        <v>56</v>
      </c>
      <c r="G80" s="3">
        <v>33</v>
      </c>
      <c r="H80" s="12">
        <v>0.5892857142857143</v>
      </c>
      <c r="I80" s="15">
        <v>56</v>
      </c>
      <c r="J80" s="3">
        <v>27</v>
      </c>
      <c r="K80" s="13">
        <v>0.48214285714285715</v>
      </c>
    </row>
    <row r="81" spans="1:11" ht="15" customHeight="1">
      <c r="A81" s="178"/>
      <c r="B81" s="58" t="s">
        <v>7</v>
      </c>
      <c r="C81" s="16">
        <v>41</v>
      </c>
      <c r="D81" s="10">
        <v>37</v>
      </c>
      <c r="E81" s="9">
        <v>0.9024390243902439</v>
      </c>
      <c r="F81" s="14">
        <v>41</v>
      </c>
      <c r="G81" s="3">
        <v>32</v>
      </c>
      <c r="H81" s="12">
        <v>0.7804878048780488</v>
      </c>
      <c r="I81" s="15">
        <v>41</v>
      </c>
      <c r="J81" s="3">
        <v>28</v>
      </c>
      <c r="K81" s="13">
        <v>0.6829268292682927</v>
      </c>
    </row>
    <row r="82" spans="1:11" ht="15" customHeight="1">
      <c r="A82" s="178"/>
      <c r="B82" s="59">
        <v>2007</v>
      </c>
      <c r="C82" s="16">
        <v>27</v>
      </c>
      <c r="D82" s="10">
        <v>22</v>
      </c>
      <c r="E82" s="9">
        <v>0.8148148148148148</v>
      </c>
      <c r="F82" s="14">
        <v>27</v>
      </c>
      <c r="G82" s="3">
        <v>19</v>
      </c>
      <c r="H82" s="12">
        <v>0.7037037037037037</v>
      </c>
      <c r="I82" s="15">
        <v>27</v>
      </c>
      <c r="J82" s="3">
        <v>16</v>
      </c>
      <c r="K82" s="13">
        <v>0.5925925925925926</v>
      </c>
    </row>
    <row r="83" spans="1:11" ht="15" customHeight="1">
      <c r="A83" s="178"/>
      <c r="B83" s="59">
        <v>2008</v>
      </c>
      <c r="C83" s="16">
        <v>19</v>
      </c>
      <c r="D83" s="10">
        <v>17</v>
      </c>
      <c r="E83" s="9">
        <v>0.8947368421052632</v>
      </c>
      <c r="F83" s="14">
        <v>19</v>
      </c>
      <c r="G83" s="3">
        <v>13</v>
      </c>
      <c r="H83" s="12">
        <v>0.6842105263157895</v>
      </c>
      <c r="I83" s="15">
        <v>19</v>
      </c>
      <c r="J83" s="3">
        <v>12</v>
      </c>
      <c r="K83" s="13">
        <v>0.631578947368421</v>
      </c>
    </row>
    <row r="84" spans="1:11" ht="15" customHeight="1">
      <c r="A84" s="178"/>
      <c r="B84" s="59">
        <v>2009</v>
      </c>
      <c r="C84" s="16">
        <v>36</v>
      </c>
      <c r="D84" s="10">
        <v>31</v>
      </c>
      <c r="E84" s="9">
        <v>0.8611111111111112</v>
      </c>
      <c r="F84" s="14">
        <v>36</v>
      </c>
      <c r="G84" s="3">
        <v>27</v>
      </c>
      <c r="H84" s="12">
        <v>0.75</v>
      </c>
      <c r="I84" s="15">
        <v>36</v>
      </c>
      <c r="J84" s="3">
        <v>24</v>
      </c>
      <c r="K84" s="13">
        <v>0.6666666666666665</v>
      </c>
    </row>
    <row r="85" spans="1:11" ht="15" customHeight="1">
      <c r="A85" s="178"/>
      <c r="B85" s="59">
        <v>2010</v>
      </c>
      <c r="C85" s="16">
        <v>18</v>
      </c>
      <c r="D85" s="10">
        <v>16</v>
      </c>
      <c r="E85" s="9">
        <v>0.8888888888888888</v>
      </c>
      <c r="F85" s="14">
        <v>18</v>
      </c>
      <c r="G85" s="3">
        <v>13</v>
      </c>
      <c r="H85" s="12">
        <v>0.7222222222222221</v>
      </c>
      <c r="I85" s="15">
        <v>18</v>
      </c>
      <c r="J85" s="3">
        <v>12</v>
      </c>
      <c r="K85" s="13">
        <v>0.6666666666666665</v>
      </c>
    </row>
    <row r="86" spans="1:11" ht="15" customHeight="1">
      <c r="A86" s="178"/>
      <c r="B86" s="59">
        <v>2011</v>
      </c>
      <c r="C86" s="16">
        <v>15</v>
      </c>
      <c r="D86" s="10">
        <v>15</v>
      </c>
      <c r="E86" s="9">
        <v>1</v>
      </c>
      <c r="F86" s="14">
        <v>15</v>
      </c>
      <c r="G86" s="3">
        <v>14</v>
      </c>
      <c r="H86" s="12">
        <v>0.9333333333333332</v>
      </c>
      <c r="I86" s="15">
        <v>15</v>
      </c>
      <c r="J86" s="3" t="s">
        <v>81</v>
      </c>
      <c r="K86" s="13">
        <v>0</v>
      </c>
    </row>
    <row r="87" spans="1:11" ht="15" customHeight="1" thickBot="1">
      <c r="A87" s="184"/>
      <c r="B87" s="60">
        <v>2012</v>
      </c>
      <c r="C87" s="33">
        <v>20</v>
      </c>
      <c r="D87" s="34">
        <v>20</v>
      </c>
      <c r="E87" s="35">
        <v>1</v>
      </c>
      <c r="F87" s="36">
        <v>20</v>
      </c>
      <c r="G87" s="37" t="s">
        <v>81</v>
      </c>
      <c r="H87" s="38">
        <v>0</v>
      </c>
      <c r="I87" s="50">
        <v>20</v>
      </c>
      <c r="J87" s="48" t="s">
        <v>81</v>
      </c>
      <c r="K87" s="51">
        <v>0</v>
      </c>
    </row>
    <row r="88" spans="1:11" ht="15" customHeight="1" thickBot="1" thickTop="1">
      <c r="A88" s="90" t="s">
        <v>75</v>
      </c>
      <c r="B88" s="91"/>
      <c r="C88" s="92"/>
      <c r="D88" s="93"/>
      <c r="E88" s="94">
        <f>AVERAGE(E75:E87)</f>
        <v>0.8571665715775636</v>
      </c>
      <c r="F88" s="95"/>
      <c r="G88" s="93"/>
      <c r="H88" s="94">
        <f>AVERAGE(H75:H86)</f>
        <v>0.706783556268647</v>
      </c>
      <c r="I88" s="96"/>
      <c r="J88" s="93"/>
      <c r="K88" s="136">
        <f>AVERAGE(K75:K85)</f>
        <v>0.6028399984459821</v>
      </c>
    </row>
    <row r="89" spans="1:11" ht="15" customHeight="1" thickTop="1">
      <c r="A89" s="177" t="s">
        <v>28</v>
      </c>
      <c r="B89" s="57" t="s">
        <v>1</v>
      </c>
      <c r="C89" s="25">
        <v>15</v>
      </c>
      <c r="D89" s="26">
        <v>13</v>
      </c>
      <c r="E89" s="27">
        <v>0.8666666666666667</v>
      </c>
      <c r="F89" s="28">
        <v>15</v>
      </c>
      <c r="G89" s="29">
        <v>11</v>
      </c>
      <c r="H89" s="30">
        <v>0.7333333333333333</v>
      </c>
      <c r="I89" s="31">
        <v>15</v>
      </c>
      <c r="J89" s="29">
        <v>12</v>
      </c>
      <c r="K89" s="32">
        <v>0.8</v>
      </c>
    </row>
    <row r="90" spans="1:11" ht="15" customHeight="1">
      <c r="A90" s="178"/>
      <c r="B90" s="58" t="s">
        <v>2</v>
      </c>
      <c r="C90" s="16">
        <v>10</v>
      </c>
      <c r="D90" s="10">
        <v>9</v>
      </c>
      <c r="E90" s="9">
        <v>0.9</v>
      </c>
      <c r="F90" s="14">
        <v>10</v>
      </c>
      <c r="G90" s="3">
        <v>8</v>
      </c>
      <c r="H90" s="12">
        <v>0.8</v>
      </c>
      <c r="I90" s="15">
        <v>10</v>
      </c>
      <c r="J90" s="3">
        <v>8</v>
      </c>
      <c r="K90" s="13">
        <v>0.8</v>
      </c>
    </row>
    <row r="91" spans="1:11" ht="15" customHeight="1">
      <c r="A91" s="178"/>
      <c r="B91" s="58" t="s">
        <v>3</v>
      </c>
      <c r="C91" s="16">
        <v>25</v>
      </c>
      <c r="D91" s="10">
        <v>23</v>
      </c>
      <c r="E91" s="9">
        <v>0.92</v>
      </c>
      <c r="F91" s="14">
        <v>25</v>
      </c>
      <c r="G91" s="3">
        <v>19</v>
      </c>
      <c r="H91" s="12">
        <v>0.76</v>
      </c>
      <c r="I91" s="15">
        <v>25</v>
      </c>
      <c r="J91" s="3">
        <v>18</v>
      </c>
      <c r="K91" s="13">
        <v>0.72</v>
      </c>
    </row>
    <row r="92" spans="1:11" ht="15" customHeight="1">
      <c r="A92" s="178"/>
      <c r="B92" s="58" t="s">
        <v>4</v>
      </c>
      <c r="C92" s="16">
        <v>24</v>
      </c>
      <c r="D92" s="10">
        <v>19</v>
      </c>
      <c r="E92" s="9">
        <v>0.7916666666666667</v>
      </c>
      <c r="F92" s="14">
        <v>24</v>
      </c>
      <c r="G92" s="3">
        <v>17</v>
      </c>
      <c r="H92" s="12">
        <v>0.7083333333333333</v>
      </c>
      <c r="I92" s="15">
        <v>24</v>
      </c>
      <c r="J92" s="3">
        <v>12</v>
      </c>
      <c r="K92" s="13">
        <v>0.5</v>
      </c>
    </row>
    <row r="93" spans="1:11" ht="15" customHeight="1">
      <c r="A93" s="178"/>
      <c r="B93" s="58" t="s">
        <v>5</v>
      </c>
      <c r="C93" s="16">
        <v>31</v>
      </c>
      <c r="D93" s="10">
        <v>21</v>
      </c>
      <c r="E93" s="9">
        <v>0.6774193548387096</v>
      </c>
      <c r="F93" s="14">
        <v>31</v>
      </c>
      <c r="G93" s="3">
        <v>21</v>
      </c>
      <c r="H93" s="12">
        <v>0.6774193548387096</v>
      </c>
      <c r="I93" s="15">
        <v>31</v>
      </c>
      <c r="J93" s="3">
        <v>20</v>
      </c>
      <c r="K93" s="13">
        <v>0.6451612903225806</v>
      </c>
    </row>
    <row r="94" spans="1:11" ht="15" customHeight="1">
      <c r="A94" s="178"/>
      <c r="B94" s="58" t="s">
        <v>6</v>
      </c>
      <c r="C94" s="16">
        <v>33</v>
      </c>
      <c r="D94" s="10">
        <v>27</v>
      </c>
      <c r="E94" s="9">
        <v>0.8181818181818181</v>
      </c>
      <c r="F94" s="14">
        <v>33</v>
      </c>
      <c r="G94" s="3">
        <v>21</v>
      </c>
      <c r="H94" s="12">
        <v>0.6363636363636364</v>
      </c>
      <c r="I94" s="15">
        <v>33</v>
      </c>
      <c r="J94" s="3">
        <v>22</v>
      </c>
      <c r="K94" s="13">
        <v>0.6666666666666667</v>
      </c>
    </row>
    <row r="95" spans="1:11" ht="15" customHeight="1">
      <c r="A95" s="178"/>
      <c r="B95" s="58" t="s">
        <v>7</v>
      </c>
      <c r="C95" s="16">
        <v>22</v>
      </c>
      <c r="D95" s="10">
        <v>21</v>
      </c>
      <c r="E95" s="9">
        <v>0.9545454545454546</v>
      </c>
      <c r="F95" s="14">
        <v>22</v>
      </c>
      <c r="G95" s="3">
        <v>19</v>
      </c>
      <c r="H95" s="12">
        <v>0.8636363636363636</v>
      </c>
      <c r="I95" s="15">
        <v>22</v>
      </c>
      <c r="J95" s="3">
        <v>18</v>
      </c>
      <c r="K95" s="13">
        <v>0.8181818181818181</v>
      </c>
    </row>
    <row r="96" spans="1:11" ht="15" customHeight="1">
      <c r="A96" s="178"/>
      <c r="B96" s="59">
        <v>2007</v>
      </c>
      <c r="C96" s="16">
        <v>32</v>
      </c>
      <c r="D96" s="10">
        <v>30</v>
      </c>
      <c r="E96" s="9">
        <v>0.9375</v>
      </c>
      <c r="F96" s="14">
        <v>32</v>
      </c>
      <c r="G96" s="3">
        <v>29</v>
      </c>
      <c r="H96" s="12">
        <v>0.90625</v>
      </c>
      <c r="I96" s="15">
        <v>32</v>
      </c>
      <c r="J96" s="3">
        <v>27</v>
      </c>
      <c r="K96" s="13">
        <v>0.84375</v>
      </c>
    </row>
    <row r="97" spans="1:11" ht="15" customHeight="1">
      <c r="A97" s="178"/>
      <c r="B97" s="59">
        <v>2008</v>
      </c>
      <c r="C97" s="16">
        <v>30</v>
      </c>
      <c r="D97" s="10">
        <v>29</v>
      </c>
      <c r="E97" s="9">
        <v>0.9666666666666667</v>
      </c>
      <c r="F97" s="14">
        <v>30</v>
      </c>
      <c r="G97" s="3">
        <v>24</v>
      </c>
      <c r="H97" s="12">
        <v>0.8</v>
      </c>
      <c r="I97" s="15">
        <v>30</v>
      </c>
      <c r="J97" s="3">
        <v>23</v>
      </c>
      <c r="K97" s="13">
        <v>0.7666666666666667</v>
      </c>
    </row>
    <row r="98" spans="1:11" ht="15" customHeight="1">
      <c r="A98" s="178"/>
      <c r="B98" s="59">
        <v>2009</v>
      </c>
      <c r="C98" s="16">
        <v>32</v>
      </c>
      <c r="D98" s="10">
        <v>26</v>
      </c>
      <c r="E98" s="9">
        <v>0.8125</v>
      </c>
      <c r="F98" s="14">
        <v>32</v>
      </c>
      <c r="G98" s="3">
        <v>21</v>
      </c>
      <c r="H98" s="12">
        <v>0.65625</v>
      </c>
      <c r="I98" s="15">
        <v>32</v>
      </c>
      <c r="J98" s="3">
        <v>20</v>
      </c>
      <c r="K98" s="13">
        <v>0.625</v>
      </c>
    </row>
    <row r="99" spans="1:11" ht="15" customHeight="1">
      <c r="A99" s="178"/>
      <c r="B99" s="59">
        <v>2010</v>
      </c>
      <c r="C99" s="16">
        <v>19</v>
      </c>
      <c r="D99" s="10">
        <v>18</v>
      </c>
      <c r="E99" s="9">
        <v>0.9473684210526315</v>
      </c>
      <c r="F99" s="14">
        <v>19</v>
      </c>
      <c r="G99" s="3">
        <v>17</v>
      </c>
      <c r="H99" s="12">
        <v>0.8947368421052632</v>
      </c>
      <c r="I99" s="15">
        <v>19</v>
      </c>
      <c r="J99" s="3">
        <v>16</v>
      </c>
      <c r="K99" s="13">
        <v>0.8421052631578947</v>
      </c>
    </row>
    <row r="100" spans="1:11" ht="15" customHeight="1">
      <c r="A100" s="178"/>
      <c r="B100" s="59">
        <v>2011</v>
      </c>
      <c r="C100" s="16">
        <v>22</v>
      </c>
      <c r="D100" s="10">
        <v>21</v>
      </c>
      <c r="E100" s="9">
        <v>0.9545454545454546</v>
      </c>
      <c r="F100" s="14">
        <v>22</v>
      </c>
      <c r="G100" s="3">
        <v>21</v>
      </c>
      <c r="H100" s="12">
        <v>0.9545454545454546</v>
      </c>
      <c r="I100" s="15">
        <v>22</v>
      </c>
      <c r="J100" s="3" t="s">
        <v>81</v>
      </c>
      <c r="K100" s="13">
        <v>0</v>
      </c>
    </row>
    <row r="101" spans="1:11" ht="15" customHeight="1" thickBot="1">
      <c r="A101" s="184"/>
      <c r="B101" s="60">
        <v>2012</v>
      </c>
      <c r="C101" s="33">
        <v>19</v>
      </c>
      <c r="D101" s="34">
        <v>18</v>
      </c>
      <c r="E101" s="35">
        <v>0.9473684210526315</v>
      </c>
      <c r="F101" s="36">
        <v>19</v>
      </c>
      <c r="G101" s="37" t="s">
        <v>81</v>
      </c>
      <c r="H101" s="38">
        <v>0</v>
      </c>
      <c r="I101" s="39">
        <v>19</v>
      </c>
      <c r="J101" s="37" t="s">
        <v>81</v>
      </c>
      <c r="K101" s="40">
        <v>0</v>
      </c>
    </row>
    <row r="102" spans="1:11" ht="15" customHeight="1" thickBot="1" thickTop="1">
      <c r="A102" s="90" t="s">
        <v>75</v>
      </c>
      <c r="B102" s="91"/>
      <c r="C102" s="92"/>
      <c r="D102" s="93"/>
      <c r="E102" s="94">
        <f>AVERAGE(E89:E101)</f>
        <v>0.8841868403243617</v>
      </c>
      <c r="F102" s="95"/>
      <c r="G102" s="93"/>
      <c r="H102" s="94">
        <f>AVERAGE(H89:H100)</f>
        <v>0.7825723598463411</v>
      </c>
      <c r="I102" s="96"/>
      <c r="J102" s="93"/>
      <c r="K102" s="94">
        <f>AVERAGE(K89:K99)</f>
        <v>0.729775609545057</v>
      </c>
    </row>
    <row r="103" spans="1:11" ht="15" customHeight="1" thickTop="1">
      <c r="A103" s="177" t="s">
        <v>29</v>
      </c>
      <c r="B103" s="57" t="s">
        <v>1</v>
      </c>
      <c r="C103" s="25">
        <v>28</v>
      </c>
      <c r="D103" s="26">
        <v>23</v>
      </c>
      <c r="E103" s="27">
        <v>0.8214285714285714</v>
      </c>
      <c r="F103" s="28">
        <v>28</v>
      </c>
      <c r="G103" s="29">
        <v>22</v>
      </c>
      <c r="H103" s="30">
        <v>0.7857142857142857</v>
      </c>
      <c r="I103" s="23">
        <v>28</v>
      </c>
      <c r="J103" s="21">
        <v>21</v>
      </c>
      <c r="K103" s="24">
        <v>0.75</v>
      </c>
    </row>
    <row r="104" spans="1:11" ht="15" customHeight="1">
      <c r="A104" s="178"/>
      <c r="B104" s="58" t="s">
        <v>2</v>
      </c>
      <c r="C104" s="16">
        <v>18</v>
      </c>
      <c r="D104" s="10">
        <v>17</v>
      </c>
      <c r="E104" s="9">
        <v>0.9444444444444444</v>
      </c>
      <c r="F104" s="14">
        <v>18</v>
      </c>
      <c r="G104" s="3">
        <v>14</v>
      </c>
      <c r="H104" s="12">
        <v>0.7777777777777777</v>
      </c>
      <c r="I104" s="15">
        <v>18</v>
      </c>
      <c r="J104" s="3">
        <v>15</v>
      </c>
      <c r="K104" s="13">
        <v>0.8333333333333333</v>
      </c>
    </row>
    <row r="105" spans="1:11" ht="15" customHeight="1">
      <c r="A105" s="178"/>
      <c r="B105" s="58" t="s">
        <v>3</v>
      </c>
      <c r="C105" s="16">
        <v>24</v>
      </c>
      <c r="D105" s="10">
        <v>20</v>
      </c>
      <c r="E105" s="9">
        <v>0.8333333333333333</v>
      </c>
      <c r="F105" s="14">
        <v>24</v>
      </c>
      <c r="G105" s="3">
        <v>17</v>
      </c>
      <c r="H105" s="12">
        <v>0.7083333333333333</v>
      </c>
      <c r="I105" s="15">
        <v>24</v>
      </c>
      <c r="J105" s="3">
        <v>16</v>
      </c>
      <c r="K105" s="13">
        <v>0.6666666666666667</v>
      </c>
    </row>
    <row r="106" spans="1:11" ht="15" customHeight="1">
      <c r="A106" s="178"/>
      <c r="B106" s="58" t="s">
        <v>4</v>
      </c>
      <c r="C106" s="16">
        <v>21</v>
      </c>
      <c r="D106" s="10">
        <v>19</v>
      </c>
      <c r="E106" s="9">
        <v>0.9047619047619048</v>
      </c>
      <c r="F106" s="14">
        <v>21</v>
      </c>
      <c r="G106" s="3">
        <v>16</v>
      </c>
      <c r="H106" s="12">
        <v>0.7619047619047619</v>
      </c>
      <c r="I106" s="15">
        <v>21</v>
      </c>
      <c r="J106" s="3">
        <v>16</v>
      </c>
      <c r="K106" s="13">
        <v>0.7619047619047619</v>
      </c>
    </row>
    <row r="107" spans="1:11" ht="15" customHeight="1">
      <c r="A107" s="178"/>
      <c r="B107" s="58" t="s">
        <v>5</v>
      </c>
      <c r="C107" s="16">
        <v>19</v>
      </c>
      <c r="D107" s="10">
        <v>18</v>
      </c>
      <c r="E107" s="9">
        <v>0.9473684210526316</v>
      </c>
      <c r="F107" s="14">
        <v>19</v>
      </c>
      <c r="G107" s="3">
        <v>16</v>
      </c>
      <c r="H107" s="12">
        <v>0.8421052631578948</v>
      </c>
      <c r="I107" s="15">
        <v>19</v>
      </c>
      <c r="J107" s="3">
        <v>16</v>
      </c>
      <c r="K107" s="13">
        <v>0.8421052631578948</v>
      </c>
    </row>
    <row r="108" spans="1:11" ht="15" customHeight="1">
      <c r="A108" s="178"/>
      <c r="B108" s="58" t="s">
        <v>6</v>
      </c>
      <c r="C108" s="16">
        <v>19</v>
      </c>
      <c r="D108" s="10">
        <v>16</v>
      </c>
      <c r="E108" s="9">
        <v>0.8421052631578948</v>
      </c>
      <c r="F108" s="14">
        <v>19</v>
      </c>
      <c r="G108" s="3">
        <v>15</v>
      </c>
      <c r="H108" s="12">
        <v>0.7894736842105263</v>
      </c>
      <c r="I108" s="15">
        <v>19</v>
      </c>
      <c r="J108" s="3">
        <v>15</v>
      </c>
      <c r="K108" s="13">
        <v>0.7894736842105263</v>
      </c>
    </row>
    <row r="109" spans="1:11" ht="15" customHeight="1">
      <c r="A109" s="178"/>
      <c r="B109" s="58" t="s">
        <v>7</v>
      </c>
      <c r="C109" s="16">
        <v>23</v>
      </c>
      <c r="D109" s="10">
        <v>19</v>
      </c>
      <c r="E109" s="9">
        <v>0.826086956521739</v>
      </c>
      <c r="F109" s="14">
        <v>23</v>
      </c>
      <c r="G109" s="3">
        <v>17</v>
      </c>
      <c r="H109" s="12">
        <v>0.7391304347826088</v>
      </c>
      <c r="I109" s="15">
        <v>23</v>
      </c>
      <c r="J109" s="3">
        <v>17</v>
      </c>
      <c r="K109" s="13">
        <v>0.7391304347826088</v>
      </c>
    </row>
    <row r="110" spans="1:11" ht="15" customHeight="1">
      <c r="A110" s="178"/>
      <c r="B110" s="59">
        <v>2007</v>
      </c>
      <c r="C110" s="16">
        <v>26</v>
      </c>
      <c r="D110" s="10">
        <v>25</v>
      </c>
      <c r="E110" s="9">
        <v>0.9615384615384616</v>
      </c>
      <c r="F110" s="14">
        <v>26</v>
      </c>
      <c r="G110" s="3">
        <v>22</v>
      </c>
      <c r="H110" s="12">
        <v>0.8461538461538461</v>
      </c>
      <c r="I110" s="15">
        <v>26</v>
      </c>
      <c r="J110" s="3">
        <v>20</v>
      </c>
      <c r="K110" s="13">
        <v>0.7692307692307694</v>
      </c>
    </row>
    <row r="111" spans="1:11" ht="15" customHeight="1">
      <c r="A111" s="178"/>
      <c r="B111" s="59">
        <v>2008</v>
      </c>
      <c r="C111" s="16">
        <v>35</v>
      </c>
      <c r="D111" s="10">
        <v>31</v>
      </c>
      <c r="E111" s="9">
        <v>0.8857142857142857</v>
      </c>
      <c r="F111" s="14">
        <v>35</v>
      </c>
      <c r="G111" s="3">
        <v>23</v>
      </c>
      <c r="H111" s="12">
        <v>0.657142857142857</v>
      </c>
      <c r="I111" s="15">
        <v>35</v>
      </c>
      <c r="J111" s="3">
        <v>21</v>
      </c>
      <c r="K111" s="13">
        <v>0.6</v>
      </c>
    </row>
    <row r="112" spans="1:11" ht="15" customHeight="1">
      <c r="A112" s="178"/>
      <c r="B112" s="59">
        <v>2009</v>
      </c>
      <c r="C112" s="16">
        <v>36</v>
      </c>
      <c r="D112" s="10">
        <v>25</v>
      </c>
      <c r="E112" s="9">
        <v>0.6944444444444444</v>
      </c>
      <c r="F112" s="14">
        <v>36</v>
      </c>
      <c r="G112" s="3">
        <v>24</v>
      </c>
      <c r="H112" s="12">
        <v>0.6666666666666665</v>
      </c>
      <c r="I112" s="15">
        <v>36</v>
      </c>
      <c r="J112" s="3">
        <v>23</v>
      </c>
      <c r="K112" s="13">
        <v>0.6388888888888888</v>
      </c>
    </row>
    <row r="113" spans="1:11" ht="15" customHeight="1">
      <c r="A113" s="178"/>
      <c r="B113" s="59">
        <v>2010</v>
      </c>
      <c r="C113" s="16">
        <v>36</v>
      </c>
      <c r="D113" s="10">
        <v>33</v>
      </c>
      <c r="E113" s="9">
        <v>0.9166666666666665</v>
      </c>
      <c r="F113" s="14">
        <v>36</v>
      </c>
      <c r="G113" s="3">
        <v>26</v>
      </c>
      <c r="H113" s="12">
        <v>0.7222222222222221</v>
      </c>
      <c r="I113" s="15">
        <v>36</v>
      </c>
      <c r="J113" s="3">
        <v>25</v>
      </c>
      <c r="K113" s="13">
        <v>0.6944444444444444</v>
      </c>
    </row>
    <row r="114" spans="1:11" ht="15" customHeight="1">
      <c r="A114" s="178"/>
      <c r="B114" s="59">
        <v>2011</v>
      </c>
      <c r="C114" s="16">
        <v>30</v>
      </c>
      <c r="D114" s="10">
        <v>24</v>
      </c>
      <c r="E114" s="9">
        <v>0.8</v>
      </c>
      <c r="F114" s="14">
        <v>30</v>
      </c>
      <c r="G114" s="3">
        <v>25</v>
      </c>
      <c r="H114" s="12">
        <v>0.8333333333333335</v>
      </c>
      <c r="I114" s="15">
        <v>30</v>
      </c>
      <c r="J114" s="3" t="s">
        <v>81</v>
      </c>
      <c r="K114" s="13">
        <v>0</v>
      </c>
    </row>
    <row r="115" spans="1:11" ht="15" customHeight="1" thickBot="1">
      <c r="A115" s="184"/>
      <c r="B115" s="60">
        <v>2012</v>
      </c>
      <c r="C115" s="33">
        <v>35</v>
      </c>
      <c r="D115" s="34">
        <v>30</v>
      </c>
      <c r="E115" s="35">
        <v>0.8571428571428571</v>
      </c>
      <c r="F115" s="36">
        <v>35</v>
      </c>
      <c r="G115" s="37" t="s">
        <v>81</v>
      </c>
      <c r="H115" s="38">
        <v>0</v>
      </c>
      <c r="I115" s="50">
        <v>35</v>
      </c>
      <c r="J115" s="48" t="s">
        <v>81</v>
      </c>
      <c r="K115" s="51">
        <v>0</v>
      </c>
    </row>
    <row r="116" spans="1:11" ht="15" customHeight="1" thickBot="1" thickTop="1">
      <c r="A116" s="90" t="s">
        <v>75</v>
      </c>
      <c r="B116" s="91"/>
      <c r="C116" s="92"/>
      <c r="D116" s="93"/>
      <c r="E116" s="94">
        <f>AVERAGE(E103:E115)</f>
        <v>0.8642335084774797</v>
      </c>
      <c r="F116" s="95"/>
      <c r="G116" s="93"/>
      <c r="H116" s="94">
        <f>AVERAGE(H103:H114)</f>
        <v>0.7608298722000093</v>
      </c>
      <c r="I116" s="96"/>
      <c r="J116" s="93"/>
      <c r="K116" s="94">
        <f>AVERAGE(K103:K113)</f>
        <v>0.7350162042381722</v>
      </c>
    </row>
    <row r="117" spans="1:11" ht="15" customHeight="1" thickTop="1">
      <c r="A117" s="177" t="s">
        <v>30</v>
      </c>
      <c r="B117" s="57" t="s">
        <v>1</v>
      </c>
      <c r="C117" s="25">
        <v>31</v>
      </c>
      <c r="D117" s="26">
        <v>26</v>
      </c>
      <c r="E117" s="27">
        <v>0.8387096774193549</v>
      </c>
      <c r="F117" s="28">
        <v>31</v>
      </c>
      <c r="G117" s="29">
        <v>25</v>
      </c>
      <c r="H117" s="30">
        <v>0.8064516129032258</v>
      </c>
      <c r="I117" s="31">
        <v>31</v>
      </c>
      <c r="J117" s="29">
        <v>24</v>
      </c>
      <c r="K117" s="32">
        <v>0.7741935483870968</v>
      </c>
    </row>
    <row r="118" spans="1:11" ht="15" customHeight="1">
      <c r="A118" s="178"/>
      <c r="B118" s="58" t="s">
        <v>2</v>
      </c>
      <c r="C118" s="16">
        <v>25</v>
      </c>
      <c r="D118" s="10">
        <v>22</v>
      </c>
      <c r="E118" s="9">
        <v>0.88</v>
      </c>
      <c r="F118" s="14">
        <v>25</v>
      </c>
      <c r="G118" s="3">
        <v>21</v>
      </c>
      <c r="H118" s="12">
        <v>0.84</v>
      </c>
      <c r="I118" s="15">
        <v>25</v>
      </c>
      <c r="J118" s="3">
        <v>19</v>
      </c>
      <c r="K118" s="13">
        <v>0.76</v>
      </c>
    </row>
    <row r="119" spans="1:11" ht="15" customHeight="1">
      <c r="A119" s="178"/>
      <c r="B119" s="58" t="s">
        <v>3</v>
      </c>
      <c r="C119" s="16">
        <v>29</v>
      </c>
      <c r="D119" s="10">
        <v>28</v>
      </c>
      <c r="E119" s="9">
        <v>0.9655172413793103</v>
      </c>
      <c r="F119" s="14">
        <v>29</v>
      </c>
      <c r="G119" s="3">
        <v>27</v>
      </c>
      <c r="H119" s="12">
        <v>0.9310344827586207</v>
      </c>
      <c r="I119" s="15">
        <v>29</v>
      </c>
      <c r="J119" s="3">
        <v>26</v>
      </c>
      <c r="K119" s="13">
        <v>0.896551724137931</v>
      </c>
    </row>
    <row r="120" spans="1:11" ht="15" customHeight="1">
      <c r="A120" s="178"/>
      <c r="B120" s="58" t="s">
        <v>4</v>
      </c>
      <c r="C120" s="16">
        <v>44</v>
      </c>
      <c r="D120" s="10">
        <v>40</v>
      </c>
      <c r="E120" s="9">
        <v>0.9090909090909091</v>
      </c>
      <c r="F120" s="14">
        <v>44</v>
      </c>
      <c r="G120" s="3">
        <v>35</v>
      </c>
      <c r="H120" s="12">
        <v>0.7954545454545454</v>
      </c>
      <c r="I120" s="15">
        <v>44</v>
      </c>
      <c r="J120" s="3">
        <v>33</v>
      </c>
      <c r="K120" s="13">
        <v>0.75</v>
      </c>
    </row>
    <row r="121" spans="1:11" ht="15" customHeight="1">
      <c r="A121" s="178"/>
      <c r="B121" s="58" t="s">
        <v>5</v>
      </c>
      <c r="C121" s="16">
        <v>31</v>
      </c>
      <c r="D121" s="10">
        <v>26</v>
      </c>
      <c r="E121" s="9">
        <v>0.8387096774193549</v>
      </c>
      <c r="F121" s="14">
        <v>31</v>
      </c>
      <c r="G121" s="3">
        <v>24</v>
      </c>
      <c r="H121" s="12">
        <v>0.7741935483870968</v>
      </c>
      <c r="I121" s="15">
        <v>31</v>
      </c>
      <c r="J121" s="3">
        <v>24</v>
      </c>
      <c r="K121" s="13">
        <v>0.7741935483870968</v>
      </c>
    </row>
    <row r="122" spans="1:11" ht="15" customHeight="1">
      <c r="A122" s="178"/>
      <c r="B122" s="58" t="s">
        <v>6</v>
      </c>
      <c r="C122" s="16">
        <v>48</v>
      </c>
      <c r="D122" s="10">
        <v>45</v>
      </c>
      <c r="E122" s="9">
        <v>0.9375</v>
      </c>
      <c r="F122" s="14">
        <v>48</v>
      </c>
      <c r="G122" s="3">
        <v>36</v>
      </c>
      <c r="H122" s="12">
        <v>0.75</v>
      </c>
      <c r="I122" s="15">
        <v>48</v>
      </c>
      <c r="J122" s="3">
        <v>36</v>
      </c>
      <c r="K122" s="13">
        <v>0.75</v>
      </c>
    </row>
    <row r="123" spans="1:11" ht="15" customHeight="1">
      <c r="A123" s="178"/>
      <c r="B123" s="58" t="s">
        <v>7</v>
      </c>
      <c r="C123" s="16">
        <v>85</v>
      </c>
      <c r="D123" s="10">
        <v>73</v>
      </c>
      <c r="E123" s="9">
        <v>0.8588235294117647</v>
      </c>
      <c r="F123" s="14">
        <v>85</v>
      </c>
      <c r="G123" s="3">
        <v>70</v>
      </c>
      <c r="H123" s="12">
        <v>0.823529411764706</v>
      </c>
      <c r="I123" s="15">
        <v>85</v>
      </c>
      <c r="J123" s="3">
        <v>68</v>
      </c>
      <c r="K123" s="13">
        <v>0.8</v>
      </c>
    </row>
    <row r="124" spans="1:11" ht="15" customHeight="1">
      <c r="A124" s="178"/>
      <c r="B124" s="59">
        <v>2007</v>
      </c>
      <c r="C124" s="16">
        <v>75</v>
      </c>
      <c r="D124" s="10">
        <v>70</v>
      </c>
      <c r="E124" s="9">
        <v>0.9333333333333332</v>
      </c>
      <c r="F124" s="14">
        <v>75</v>
      </c>
      <c r="G124" s="3">
        <v>64</v>
      </c>
      <c r="H124" s="12">
        <v>0.8533333333333334</v>
      </c>
      <c r="I124" s="15">
        <v>75</v>
      </c>
      <c r="J124" s="3">
        <v>60</v>
      </c>
      <c r="K124" s="13">
        <v>0.8</v>
      </c>
    </row>
    <row r="125" spans="1:11" ht="15" customHeight="1">
      <c r="A125" s="178"/>
      <c r="B125" s="59">
        <v>2008</v>
      </c>
      <c r="C125" s="16">
        <v>75</v>
      </c>
      <c r="D125" s="10">
        <v>68</v>
      </c>
      <c r="E125" s="9">
        <v>0.9066666666666666</v>
      </c>
      <c r="F125" s="14">
        <v>75</v>
      </c>
      <c r="G125" s="3">
        <v>55</v>
      </c>
      <c r="H125" s="12">
        <v>0.7333333333333333</v>
      </c>
      <c r="I125" s="15">
        <v>75</v>
      </c>
      <c r="J125" s="3">
        <v>46</v>
      </c>
      <c r="K125" s="13">
        <v>0.6133333333333333</v>
      </c>
    </row>
    <row r="126" spans="1:11" ht="15" customHeight="1">
      <c r="A126" s="178"/>
      <c r="B126" s="59">
        <v>2009</v>
      </c>
      <c r="C126" s="16">
        <v>81</v>
      </c>
      <c r="D126" s="10">
        <v>73</v>
      </c>
      <c r="E126" s="9">
        <v>0.9012345679012346</v>
      </c>
      <c r="F126" s="14">
        <v>81</v>
      </c>
      <c r="G126" s="3">
        <v>64</v>
      </c>
      <c r="H126" s="12">
        <v>0.7901234567901234</v>
      </c>
      <c r="I126" s="15">
        <v>81</v>
      </c>
      <c r="J126" s="3">
        <v>61</v>
      </c>
      <c r="K126" s="13">
        <v>0.7530864197530864</v>
      </c>
    </row>
    <row r="127" spans="1:11" ht="15" customHeight="1">
      <c r="A127" s="178"/>
      <c r="B127" s="59">
        <v>2010</v>
      </c>
      <c r="C127" s="16">
        <v>51</v>
      </c>
      <c r="D127" s="10">
        <v>46</v>
      </c>
      <c r="E127" s="9">
        <v>0.9019607843137255</v>
      </c>
      <c r="F127" s="14">
        <v>51</v>
      </c>
      <c r="G127" s="3">
        <v>43</v>
      </c>
      <c r="H127" s="12">
        <v>0.8431372549019608</v>
      </c>
      <c r="I127" s="15">
        <v>51</v>
      </c>
      <c r="J127" s="3">
        <v>40</v>
      </c>
      <c r="K127" s="13">
        <v>0.7843137254901962</v>
      </c>
    </row>
    <row r="128" spans="1:11" ht="15" customHeight="1">
      <c r="A128" s="178"/>
      <c r="B128" s="59">
        <v>2011</v>
      </c>
      <c r="C128" s="16">
        <v>60</v>
      </c>
      <c r="D128" s="10">
        <v>54</v>
      </c>
      <c r="E128" s="9">
        <v>0.9</v>
      </c>
      <c r="F128" s="14">
        <v>60</v>
      </c>
      <c r="G128" s="3">
        <v>51</v>
      </c>
      <c r="H128" s="12">
        <v>0.85</v>
      </c>
      <c r="I128" s="15">
        <v>60</v>
      </c>
      <c r="J128" s="3" t="s">
        <v>81</v>
      </c>
      <c r="K128" s="13">
        <v>0</v>
      </c>
    </row>
    <row r="129" spans="1:11" ht="15" customHeight="1" thickBot="1">
      <c r="A129" s="184"/>
      <c r="B129" s="60">
        <v>2012</v>
      </c>
      <c r="C129" s="33">
        <v>65</v>
      </c>
      <c r="D129" s="34">
        <v>61</v>
      </c>
      <c r="E129" s="35">
        <v>0.9384615384615383</v>
      </c>
      <c r="F129" s="36">
        <v>65</v>
      </c>
      <c r="G129" s="37" t="s">
        <v>81</v>
      </c>
      <c r="H129" s="38">
        <v>0</v>
      </c>
      <c r="I129" s="39">
        <v>65</v>
      </c>
      <c r="J129" s="37" t="s">
        <v>81</v>
      </c>
      <c r="K129" s="40">
        <v>0</v>
      </c>
    </row>
    <row r="130" spans="1:11" ht="15" customHeight="1" thickBot="1" thickTop="1">
      <c r="A130" s="90" t="s">
        <v>75</v>
      </c>
      <c r="B130" s="91"/>
      <c r="C130" s="92"/>
      <c r="D130" s="93"/>
      <c r="E130" s="94">
        <f>AVERAGE(E117:E129)</f>
        <v>0.9007698404151687</v>
      </c>
      <c r="F130" s="95"/>
      <c r="G130" s="93"/>
      <c r="H130" s="94">
        <f>AVERAGE(H117:H128)</f>
        <v>0.8158825816355789</v>
      </c>
      <c r="I130" s="96"/>
      <c r="J130" s="93"/>
      <c r="K130" s="94">
        <f>AVERAGE(K117:K127)</f>
        <v>0.7686974817717036</v>
      </c>
    </row>
    <row r="131" spans="1:11" ht="15" customHeight="1" thickTop="1">
      <c r="A131" s="177" t="s">
        <v>31</v>
      </c>
      <c r="B131" s="57" t="s">
        <v>1</v>
      </c>
      <c r="C131" s="25">
        <v>14</v>
      </c>
      <c r="D131" s="26">
        <v>7</v>
      </c>
      <c r="E131" s="27">
        <v>0.5</v>
      </c>
      <c r="F131" s="28">
        <v>14</v>
      </c>
      <c r="G131" s="29">
        <v>7</v>
      </c>
      <c r="H131" s="30">
        <v>0.5</v>
      </c>
      <c r="I131" s="23">
        <v>14</v>
      </c>
      <c r="J131" s="21">
        <v>6</v>
      </c>
      <c r="K131" s="24">
        <v>0.42857142857142855</v>
      </c>
    </row>
    <row r="132" spans="1:11" ht="15" customHeight="1">
      <c r="A132" s="178"/>
      <c r="B132" s="58" t="s">
        <v>2</v>
      </c>
      <c r="C132" s="16">
        <v>27</v>
      </c>
      <c r="D132" s="10">
        <v>21</v>
      </c>
      <c r="E132" s="9">
        <v>0.7777777777777777</v>
      </c>
      <c r="F132" s="14">
        <v>27</v>
      </c>
      <c r="G132" s="3">
        <v>17</v>
      </c>
      <c r="H132" s="12">
        <v>0.6296296296296297</v>
      </c>
      <c r="I132" s="15">
        <v>27</v>
      </c>
      <c r="J132" s="3">
        <v>14</v>
      </c>
      <c r="K132" s="13">
        <v>0.5185185185185186</v>
      </c>
    </row>
    <row r="133" spans="1:11" ht="15" customHeight="1">
      <c r="A133" s="178"/>
      <c r="B133" s="58" t="s">
        <v>3</v>
      </c>
      <c r="C133" s="16">
        <v>19</v>
      </c>
      <c r="D133" s="10">
        <v>17</v>
      </c>
      <c r="E133" s="9">
        <v>0.8947368421052632</v>
      </c>
      <c r="F133" s="14">
        <v>19</v>
      </c>
      <c r="G133" s="3">
        <v>14</v>
      </c>
      <c r="H133" s="12">
        <v>0.736842105263158</v>
      </c>
      <c r="I133" s="15">
        <v>19</v>
      </c>
      <c r="J133" s="3">
        <v>13</v>
      </c>
      <c r="K133" s="13">
        <v>0.6842105263157895</v>
      </c>
    </row>
    <row r="134" spans="1:11" ht="15" customHeight="1">
      <c r="A134" s="178"/>
      <c r="B134" s="58" t="s">
        <v>4</v>
      </c>
      <c r="C134" s="16">
        <v>29</v>
      </c>
      <c r="D134" s="10">
        <v>22</v>
      </c>
      <c r="E134" s="9">
        <v>0.7586206896551724</v>
      </c>
      <c r="F134" s="14">
        <v>29</v>
      </c>
      <c r="G134" s="3">
        <v>20</v>
      </c>
      <c r="H134" s="12">
        <v>0.6896551724137931</v>
      </c>
      <c r="I134" s="15">
        <v>29</v>
      </c>
      <c r="J134" s="3">
        <v>17</v>
      </c>
      <c r="K134" s="13">
        <v>0.5862068965517241</v>
      </c>
    </row>
    <row r="135" spans="1:11" ht="15" customHeight="1">
      <c r="A135" s="178"/>
      <c r="B135" s="58" t="s">
        <v>5</v>
      </c>
      <c r="C135" s="16">
        <v>21</v>
      </c>
      <c r="D135" s="10">
        <v>15</v>
      </c>
      <c r="E135" s="9">
        <v>0.7142857142857143</v>
      </c>
      <c r="F135" s="14">
        <v>21</v>
      </c>
      <c r="G135" s="3">
        <v>12</v>
      </c>
      <c r="H135" s="12">
        <v>0.5714285714285715</v>
      </c>
      <c r="I135" s="15">
        <v>21</v>
      </c>
      <c r="J135" s="3">
        <v>12</v>
      </c>
      <c r="K135" s="13">
        <v>0.5714285714285715</v>
      </c>
    </row>
    <row r="136" spans="1:11" ht="15" customHeight="1">
      <c r="A136" s="178"/>
      <c r="B136" s="58" t="s">
        <v>6</v>
      </c>
      <c r="C136" s="16">
        <v>31</v>
      </c>
      <c r="D136" s="10">
        <v>25</v>
      </c>
      <c r="E136" s="9">
        <v>0.8064516129032258</v>
      </c>
      <c r="F136" s="14">
        <v>31</v>
      </c>
      <c r="G136" s="3">
        <v>23</v>
      </c>
      <c r="H136" s="12">
        <v>0.7419354838709676</v>
      </c>
      <c r="I136" s="15">
        <v>31</v>
      </c>
      <c r="J136" s="3">
        <v>20</v>
      </c>
      <c r="K136" s="13">
        <v>0.6451612903225806</v>
      </c>
    </row>
    <row r="137" spans="1:11" ht="15" customHeight="1">
      <c r="A137" s="178"/>
      <c r="B137" s="58" t="s">
        <v>7</v>
      </c>
      <c r="C137" s="16">
        <v>11</v>
      </c>
      <c r="D137" s="10">
        <v>9</v>
      </c>
      <c r="E137" s="9">
        <v>0.8181818181818181</v>
      </c>
      <c r="F137" s="14">
        <v>11</v>
      </c>
      <c r="G137" s="3">
        <v>8</v>
      </c>
      <c r="H137" s="12">
        <v>0.7272727272727273</v>
      </c>
      <c r="I137" s="15">
        <v>11</v>
      </c>
      <c r="J137" s="3">
        <v>6</v>
      </c>
      <c r="K137" s="13">
        <v>0.5454545454545454</v>
      </c>
    </row>
    <row r="138" spans="1:11" ht="15" customHeight="1">
      <c r="A138" s="178"/>
      <c r="B138" s="59">
        <v>2007</v>
      </c>
      <c r="C138" s="16">
        <v>15</v>
      </c>
      <c r="D138" s="10">
        <v>13</v>
      </c>
      <c r="E138" s="9">
        <v>0.8666666666666667</v>
      </c>
      <c r="F138" s="14">
        <v>15</v>
      </c>
      <c r="G138" s="3">
        <v>13</v>
      </c>
      <c r="H138" s="12">
        <v>0.8666666666666667</v>
      </c>
      <c r="I138" s="15">
        <v>15</v>
      </c>
      <c r="J138" s="3">
        <v>10</v>
      </c>
      <c r="K138" s="13">
        <v>0.6666666666666665</v>
      </c>
    </row>
    <row r="139" spans="1:11" ht="15" customHeight="1">
      <c r="A139" s="178"/>
      <c r="B139" s="59">
        <v>2008</v>
      </c>
      <c r="C139" s="16">
        <v>22</v>
      </c>
      <c r="D139" s="10">
        <v>17</v>
      </c>
      <c r="E139" s="9">
        <v>0.7727272727272727</v>
      </c>
      <c r="F139" s="14">
        <v>22</v>
      </c>
      <c r="G139" s="3">
        <v>11</v>
      </c>
      <c r="H139" s="12">
        <v>0.5</v>
      </c>
      <c r="I139" s="15">
        <v>22</v>
      </c>
      <c r="J139" s="3">
        <v>8</v>
      </c>
      <c r="K139" s="13">
        <v>0.36363636363636365</v>
      </c>
    </row>
    <row r="140" spans="1:11" ht="15" customHeight="1">
      <c r="A140" s="178"/>
      <c r="B140" s="59">
        <v>2009</v>
      </c>
      <c r="C140" s="16">
        <v>24</v>
      </c>
      <c r="D140" s="10">
        <v>17</v>
      </c>
      <c r="E140" s="9">
        <v>0.7083333333333335</v>
      </c>
      <c r="F140" s="14">
        <v>24</v>
      </c>
      <c r="G140" s="3">
        <v>10</v>
      </c>
      <c r="H140" s="12">
        <v>0.41666666666666674</v>
      </c>
      <c r="I140" s="15">
        <v>24</v>
      </c>
      <c r="J140" s="3">
        <v>3</v>
      </c>
      <c r="K140" s="13">
        <v>0.125</v>
      </c>
    </row>
    <row r="141" spans="1:11" ht="15" customHeight="1">
      <c r="A141" s="178"/>
      <c r="B141" s="59">
        <v>2010</v>
      </c>
      <c r="C141" s="16">
        <v>4</v>
      </c>
      <c r="D141" s="10">
        <v>4</v>
      </c>
      <c r="E141" s="9">
        <v>1</v>
      </c>
      <c r="F141" s="14">
        <v>4</v>
      </c>
      <c r="G141" s="3">
        <v>4</v>
      </c>
      <c r="H141" s="12">
        <v>1</v>
      </c>
      <c r="I141" s="15">
        <v>4</v>
      </c>
      <c r="J141" s="3">
        <v>4</v>
      </c>
      <c r="K141" s="13">
        <v>1</v>
      </c>
    </row>
    <row r="142" spans="1:11" ht="15" customHeight="1">
      <c r="A142" s="178"/>
      <c r="B142" s="59">
        <v>2011</v>
      </c>
      <c r="C142" s="16">
        <v>1</v>
      </c>
      <c r="D142" s="10">
        <v>1</v>
      </c>
      <c r="E142" s="9">
        <v>1</v>
      </c>
      <c r="F142" s="14">
        <v>1</v>
      </c>
      <c r="G142" s="3">
        <v>1</v>
      </c>
      <c r="H142" s="12">
        <v>1</v>
      </c>
      <c r="I142" s="15">
        <v>1</v>
      </c>
      <c r="J142" s="3" t="s">
        <v>81</v>
      </c>
      <c r="K142" s="13">
        <v>0</v>
      </c>
    </row>
    <row r="143" spans="1:11" ht="15" customHeight="1" thickBot="1">
      <c r="A143" s="184"/>
      <c r="B143" s="60">
        <v>2012</v>
      </c>
      <c r="C143" s="33">
        <v>9</v>
      </c>
      <c r="D143" s="34">
        <v>6</v>
      </c>
      <c r="E143" s="35">
        <v>0.6666666666666665</v>
      </c>
      <c r="F143" s="36">
        <v>9</v>
      </c>
      <c r="G143" s="37" t="s">
        <v>81</v>
      </c>
      <c r="H143" s="38">
        <v>0</v>
      </c>
      <c r="I143" s="50">
        <v>9</v>
      </c>
      <c r="J143" s="48" t="s">
        <v>81</v>
      </c>
      <c r="K143" s="51">
        <v>0</v>
      </c>
    </row>
    <row r="144" spans="1:11" ht="15" customHeight="1" thickBot="1" thickTop="1">
      <c r="A144" s="90" t="s">
        <v>75</v>
      </c>
      <c r="B144" s="91"/>
      <c r="C144" s="92"/>
      <c r="D144" s="93"/>
      <c r="E144" s="94">
        <f>AVERAGE(E131:E143)</f>
        <v>0.7911114149463777</v>
      </c>
      <c r="F144" s="95"/>
      <c r="G144" s="93"/>
      <c r="H144" s="94">
        <f>AVERAGE(H131:H142)</f>
        <v>0.698341418601015</v>
      </c>
      <c r="I144" s="96"/>
      <c r="J144" s="93"/>
      <c r="K144" s="136">
        <f>AVERAGE(K131:K141)</f>
        <v>0.5577140734060172</v>
      </c>
    </row>
    <row r="145" spans="1:11" ht="15" customHeight="1" thickTop="1">
      <c r="A145" s="177" t="s">
        <v>32</v>
      </c>
      <c r="B145" s="57" t="s">
        <v>1</v>
      </c>
      <c r="C145" s="25">
        <v>29</v>
      </c>
      <c r="D145" s="26">
        <v>29</v>
      </c>
      <c r="E145" s="27">
        <v>1</v>
      </c>
      <c r="F145" s="28">
        <v>29</v>
      </c>
      <c r="G145" s="29">
        <v>28</v>
      </c>
      <c r="H145" s="30">
        <v>0.9655172413793103</v>
      </c>
      <c r="I145" s="31">
        <v>29</v>
      </c>
      <c r="J145" s="29">
        <v>26</v>
      </c>
      <c r="K145" s="32">
        <v>0.896551724137931</v>
      </c>
    </row>
    <row r="146" spans="1:11" ht="15" customHeight="1">
      <c r="A146" s="178"/>
      <c r="B146" s="58" t="s">
        <v>2</v>
      </c>
      <c r="C146" s="16">
        <v>27</v>
      </c>
      <c r="D146" s="10">
        <v>23</v>
      </c>
      <c r="E146" s="9">
        <v>0.8518518518518519</v>
      </c>
      <c r="F146" s="14">
        <v>27</v>
      </c>
      <c r="G146" s="3">
        <v>25</v>
      </c>
      <c r="H146" s="12">
        <v>0.9259259259259259</v>
      </c>
      <c r="I146" s="15">
        <v>27</v>
      </c>
      <c r="J146" s="3">
        <v>24</v>
      </c>
      <c r="K146" s="13">
        <v>0.8888888888888888</v>
      </c>
    </row>
    <row r="147" spans="1:11" ht="15" customHeight="1">
      <c r="A147" s="178"/>
      <c r="B147" s="58" t="s">
        <v>3</v>
      </c>
      <c r="C147" s="16">
        <v>21</v>
      </c>
      <c r="D147" s="10">
        <v>20</v>
      </c>
      <c r="E147" s="9">
        <v>0.9523809523809524</v>
      </c>
      <c r="F147" s="14">
        <v>21</v>
      </c>
      <c r="G147" s="3">
        <v>18</v>
      </c>
      <c r="H147" s="12">
        <v>0.8571428571428571</v>
      </c>
      <c r="I147" s="15">
        <v>21</v>
      </c>
      <c r="J147" s="3">
        <v>18</v>
      </c>
      <c r="K147" s="13">
        <v>0.8571428571428571</v>
      </c>
    </row>
    <row r="148" spans="1:11" ht="15" customHeight="1">
      <c r="A148" s="178"/>
      <c r="B148" s="58" t="s">
        <v>4</v>
      </c>
      <c r="C148" s="16">
        <v>49</v>
      </c>
      <c r="D148" s="10">
        <v>47</v>
      </c>
      <c r="E148" s="9">
        <v>0.9591836734693878</v>
      </c>
      <c r="F148" s="14">
        <v>49</v>
      </c>
      <c r="G148" s="3">
        <v>42</v>
      </c>
      <c r="H148" s="12">
        <v>0.8571428571428571</v>
      </c>
      <c r="I148" s="15">
        <v>49</v>
      </c>
      <c r="J148" s="3">
        <v>42</v>
      </c>
      <c r="K148" s="13">
        <v>0.8571428571428571</v>
      </c>
    </row>
    <row r="149" spans="1:11" ht="15" customHeight="1">
      <c r="A149" s="178"/>
      <c r="B149" s="58" t="s">
        <v>5</v>
      </c>
      <c r="C149" s="16">
        <v>58</v>
      </c>
      <c r="D149" s="10">
        <v>55</v>
      </c>
      <c r="E149" s="9">
        <v>0.9482758620689655</v>
      </c>
      <c r="F149" s="14">
        <v>58</v>
      </c>
      <c r="G149" s="3">
        <v>51</v>
      </c>
      <c r="H149" s="12">
        <v>0.8793103448275862</v>
      </c>
      <c r="I149" s="15">
        <v>58</v>
      </c>
      <c r="J149" s="3">
        <v>51</v>
      </c>
      <c r="K149" s="13">
        <v>0.8793103448275862</v>
      </c>
    </row>
    <row r="150" spans="1:11" ht="15" customHeight="1">
      <c r="A150" s="178"/>
      <c r="B150" s="58" t="s">
        <v>6</v>
      </c>
      <c r="C150" s="16">
        <v>50</v>
      </c>
      <c r="D150" s="10">
        <v>50</v>
      </c>
      <c r="E150" s="9">
        <v>1</v>
      </c>
      <c r="F150" s="14">
        <v>50</v>
      </c>
      <c r="G150" s="3">
        <v>43</v>
      </c>
      <c r="H150" s="12">
        <v>0.86</v>
      </c>
      <c r="I150" s="15">
        <v>50</v>
      </c>
      <c r="J150" s="3">
        <v>45</v>
      </c>
      <c r="K150" s="13">
        <v>0.9</v>
      </c>
    </row>
    <row r="151" spans="1:11" ht="15" customHeight="1">
      <c r="A151" s="178"/>
      <c r="B151" s="58" t="s">
        <v>7</v>
      </c>
      <c r="C151" s="16">
        <v>62</v>
      </c>
      <c r="D151" s="10">
        <v>59</v>
      </c>
      <c r="E151" s="9">
        <v>0.9516129032258064</v>
      </c>
      <c r="F151" s="14">
        <v>62</v>
      </c>
      <c r="G151" s="3">
        <v>59</v>
      </c>
      <c r="H151" s="12">
        <v>0.9516129032258064</v>
      </c>
      <c r="I151" s="15">
        <v>62</v>
      </c>
      <c r="J151" s="3">
        <v>55</v>
      </c>
      <c r="K151" s="13">
        <v>0.8870967741935484</v>
      </c>
    </row>
    <row r="152" spans="1:11" ht="15" customHeight="1">
      <c r="A152" s="178"/>
      <c r="B152" s="59">
        <v>2007</v>
      </c>
      <c r="C152" s="16">
        <v>82</v>
      </c>
      <c r="D152" s="10">
        <v>79</v>
      </c>
      <c r="E152" s="9">
        <v>0.9634146341463414</v>
      </c>
      <c r="F152" s="14">
        <v>82</v>
      </c>
      <c r="G152" s="3">
        <v>74</v>
      </c>
      <c r="H152" s="12">
        <v>0.9024390243902439</v>
      </c>
      <c r="I152" s="15">
        <v>82</v>
      </c>
      <c r="J152" s="3">
        <v>72</v>
      </c>
      <c r="K152" s="13">
        <v>0.878048780487805</v>
      </c>
    </row>
    <row r="153" spans="1:11" ht="15" customHeight="1">
      <c r="A153" s="178"/>
      <c r="B153" s="59">
        <v>2008</v>
      </c>
      <c r="C153" s="16">
        <v>83</v>
      </c>
      <c r="D153" s="10">
        <v>76</v>
      </c>
      <c r="E153" s="9">
        <v>0.9156626506024097</v>
      </c>
      <c r="F153" s="14">
        <v>83</v>
      </c>
      <c r="G153" s="3">
        <v>68</v>
      </c>
      <c r="H153" s="12">
        <v>0.8192771084337349</v>
      </c>
      <c r="I153" s="15">
        <v>83</v>
      </c>
      <c r="J153" s="3">
        <v>60</v>
      </c>
      <c r="K153" s="13">
        <v>0.7228915662650602</v>
      </c>
    </row>
    <row r="154" spans="1:11" ht="15" customHeight="1">
      <c r="A154" s="178"/>
      <c r="B154" s="59">
        <v>2009</v>
      </c>
      <c r="C154" s="16">
        <v>77</v>
      </c>
      <c r="D154" s="10">
        <v>69</v>
      </c>
      <c r="E154" s="9">
        <v>0.8961038961038961</v>
      </c>
      <c r="F154" s="14">
        <v>77</v>
      </c>
      <c r="G154" s="3">
        <v>63</v>
      </c>
      <c r="H154" s="12">
        <v>0.8181818181818182</v>
      </c>
      <c r="I154" s="15">
        <v>77</v>
      </c>
      <c r="J154" s="3">
        <v>62</v>
      </c>
      <c r="K154" s="13">
        <v>0.8051948051948052</v>
      </c>
    </row>
    <row r="155" spans="1:11" ht="15" customHeight="1">
      <c r="A155" s="178"/>
      <c r="B155" s="59">
        <v>2010</v>
      </c>
      <c r="C155" s="16">
        <v>49</v>
      </c>
      <c r="D155" s="10">
        <v>44</v>
      </c>
      <c r="E155" s="9">
        <v>0.8979591836734694</v>
      </c>
      <c r="F155" s="14">
        <v>49</v>
      </c>
      <c r="G155" s="3">
        <v>43</v>
      </c>
      <c r="H155" s="12">
        <v>0.8775510204081632</v>
      </c>
      <c r="I155" s="15">
        <v>49</v>
      </c>
      <c r="J155" s="3">
        <v>44</v>
      </c>
      <c r="K155" s="13">
        <v>0.8979591836734694</v>
      </c>
    </row>
    <row r="156" spans="1:11" ht="15" customHeight="1">
      <c r="A156" s="178"/>
      <c r="B156" s="59">
        <v>2011</v>
      </c>
      <c r="C156" s="16">
        <v>49</v>
      </c>
      <c r="D156" s="10">
        <v>47</v>
      </c>
      <c r="E156" s="9">
        <v>0.9591836734693877</v>
      </c>
      <c r="F156" s="14">
        <v>49</v>
      </c>
      <c r="G156" s="3">
        <v>46</v>
      </c>
      <c r="H156" s="12">
        <v>0.9387755102040817</v>
      </c>
      <c r="I156" s="15">
        <v>49</v>
      </c>
      <c r="J156" s="3" t="s">
        <v>81</v>
      </c>
      <c r="K156" s="13">
        <v>0</v>
      </c>
    </row>
    <row r="157" spans="1:11" ht="15" customHeight="1" thickBot="1">
      <c r="A157" s="184"/>
      <c r="B157" s="60">
        <v>2012</v>
      </c>
      <c r="C157" s="33">
        <v>39</v>
      </c>
      <c r="D157" s="34">
        <v>36</v>
      </c>
      <c r="E157" s="35">
        <v>0.923076923076923</v>
      </c>
      <c r="F157" s="36">
        <v>39</v>
      </c>
      <c r="G157" s="37" t="s">
        <v>81</v>
      </c>
      <c r="H157" s="38">
        <v>0</v>
      </c>
      <c r="I157" s="39">
        <v>39</v>
      </c>
      <c r="J157" s="37" t="s">
        <v>81</v>
      </c>
      <c r="K157" s="40">
        <v>0</v>
      </c>
    </row>
    <row r="158" spans="1:11" ht="15" customHeight="1" thickBot="1" thickTop="1">
      <c r="A158" s="90" t="s">
        <v>75</v>
      </c>
      <c r="B158" s="91"/>
      <c r="C158" s="92"/>
      <c r="D158" s="93"/>
      <c r="E158" s="94">
        <f>AVERAGE(E145:E157)</f>
        <v>0.939900477236107</v>
      </c>
      <c r="F158" s="95"/>
      <c r="G158" s="93"/>
      <c r="H158" s="94">
        <f>AVERAGE(H145:H156)</f>
        <v>0.8877397176051987</v>
      </c>
      <c r="I158" s="96"/>
      <c r="J158" s="93"/>
      <c r="K158" s="94">
        <f>AVERAGE(K145:K155)</f>
        <v>0.8609297983595282</v>
      </c>
    </row>
    <row r="159" spans="1:11" ht="15" customHeight="1" thickTop="1">
      <c r="A159" s="177" t="s">
        <v>33</v>
      </c>
      <c r="B159" s="57" t="s">
        <v>1</v>
      </c>
      <c r="C159" s="25">
        <v>22</v>
      </c>
      <c r="D159" s="26">
        <v>17</v>
      </c>
      <c r="E159" s="27">
        <v>0.7727272727272727</v>
      </c>
      <c r="F159" s="28">
        <v>22</v>
      </c>
      <c r="G159" s="29">
        <v>12</v>
      </c>
      <c r="H159" s="30">
        <v>0.5454545454545454</v>
      </c>
      <c r="I159" s="23">
        <v>22</v>
      </c>
      <c r="J159" s="21">
        <v>13</v>
      </c>
      <c r="K159" s="24">
        <v>0.5909090909090909</v>
      </c>
    </row>
    <row r="160" spans="1:11" ht="15" customHeight="1">
      <c r="A160" s="178"/>
      <c r="B160" s="58" t="s">
        <v>2</v>
      </c>
      <c r="C160" s="16">
        <v>18</v>
      </c>
      <c r="D160" s="10">
        <v>16</v>
      </c>
      <c r="E160" s="9">
        <v>0.8888888888888888</v>
      </c>
      <c r="F160" s="14">
        <v>18</v>
      </c>
      <c r="G160" s="3">
        <v>12</v>
      </c>
      <c r="H160" s="12">
        <v>0.6666666666666667</v>
      </c>
      <c r="I160" s="15">
        <v>18</v>
      </c>
      <c r="J160" s="3">
        <v>10</v>
      </c>
      <c r="K160" s="13">
        <v>0.5555555555555556</v>
      </c>
    </row>
    <row r="161" spans="1:11" ht="15" customHeight="1">
      <c r="A161" s="178"/>
      <c r="B161" s="58" t="s">
        <v>3</v>
      </c>
      <c r="C161" s="16">
        <v>34</v>
      </c>
      <c r="D161" s="10">
        <v>27</v>
      </c>
      <c r="E161" s="9">
        <v>0.7941176470588235</v>
      </c>
      <c r="F161" s="14">
        <v>34</v>
      </c>
      <c r="G161" s="3">
        <v>19</v>
      </c>
      <c r="H161" s="12">
        <v>0.5588235294117647</v>
      </c>
      <c r="I161" s="15">
        <v>34</v>
      </c>
      <c r="J161" s="3">
        <v>15</v>
      </c>
      <c r="K161" s="13">
        <v>0.4411764705882353</v>
      </c>
    </row>
    <row r="162" spans="1:11" ht="15" customHeight="1">
      <c r="A162" s="178"/>
      <c r="B162" s="58" t="s">
        <v>4</v>
      </c>
      <c r="C162" s="16">
        <v>32</v>
      </c>
      <c r="D162" s="10">
        <v>28</v>
      </c>
      <c r="E162" s="9">
        <v>0.875</v>
      </c>
      <c r="F162" s="14">
        <v>32</v>
      </c>
      <c r="G162" s="3">
        <v>24</v>
      </c>
      <c r="H162" s="12">
        <v>0.75</v>
      </c>
      <c r="I162" s="15">
        <v>32</v>
      </c>
      <c r="J162" s="3">
        <v>20</v>
      </c>
      <c r="K162" s="13">
        <v>0.625</v>
      </c>
    </row>
    <row r="163" spans="1:11" ht="15" customHeight="1">
      <c r="A163" s="178"/>
      <c r="B163" s="58" t="s">
        <v>5</v>
      </c>
      <c r="C163" s="16">
        <v>41</v>
      </c>
      <c r="D163" s="10">
        <v>36</v>
      </c>
      <c r="E163" s="9">
        <v>0.878048780487805</v>
      </c>
      <c r="F163" s="14">
        <v>41</v>
      </c>
      <c r="G163" s="3">
        <v>32</v>
      </c>
      <c r="H163" s="12">
        <v>0.7804878048780488</v>
      </c>
      <c r="I163" s="15">
        <v>41</v>
      </c>
      <c r="J163" s="3">
        <v>28</v>
      </c>
      <c r="K163" s="13">
        <v>0.6829268292682927</v>
      </c>
    </row>
    <row r="164" spans="1:11" ht="15" customHeight="1">
      <c r="A164" s="178"/>
      <c r="B164" s="58" t="s">
        <v>6</v>
      </c>
      <c r="C164" s="16">
        <v>27</v>
      </c>
      <c r="D164" s="10">
        <v>23</v>
      </c>
      <c r="E164" s="9">
        <v>0.8518518518518519</v>
      </c>
      <c r="F164" s="14">
        <v>27</v>
      </c>
      <c r="G164" s="3">
        <v>15</v>
      </c>
      <c r="H164" s="12">
        <v>0.5555555555555556</v>
      </c>
      <c r="I164" s="15">
        <v>27</v>
      </c>
      <c r="J164" s="3">
        <v>11</v>
      </c>
      <c r="K164" s="13">
        <v>0.4074074074074074</v>
      </c>
    </row>
    <row r="165" spans="1:11" ht="15" customHeight="1">
      <c r="A165" s="178"/>
      <c r="B165" s="58" t="s">
        <v>7</v>
      </c>
      <c r="C165" s="16">
        <v>26</v>
      </c>
      <c r="D165" s="10">
        <v>24</v>
      </c>
      <c r="E165" s="9">
        <v>0.923076923076923</v>
      </c>
      <c r="F165" s="14">
        <v>26</v>
      </c>
      <c r="G165" s="3">
        <v>18</v>
      </c>
      <c r="H165" s="12">
        <v>0.6923076923076923</v>
      </c>
      <c r="I165" s="15">
        <v>26</v>
      </c>
      <c r="J165" s="3">
        <v>15</v>
      </c>
      <c r="K165" s="13">
        <v>0.576923076923077</v>
      </c>
    </row>
    <row r="166" spans="1:11" ht="15" customHeight="1">
      <c r="A166" s="178"/>
      <c r="B166" s="59">
        <v>2007</v>
      </c>
      <c r="C166" s="16">
        <v>26</v>
      </c>
      <c r="D166" s="10">
        <v>20</v>
      </c>
      <c r="E166" s="9">
        <v>0.7692307692307694</v>
      </c>
      <c r="F166" s="14">
        <v>26</v>
      </c>
      <c r="G166" s="3">
        <v>16</v>
      </c>
      <c r="H166" s="12">
        <v>0.6153846153846154</v>
      </c>
      <c r="I166" s="15">
        <v>26</v>
      </c>
      <c r="J166" s="3">
        <v>17</v>
      </c>
      <c r="K166" s="13">
        <v>0.6538461538461539</v>
      </c>
    </row>
    <row r="167" spans="1:11" ht="15" customHeight="1">
      <c r="A167" s="178"/>
      <c r="B167" s="59">
        <v>2008</v>
      </c>
      <c r="C167" s="16">
        <v>29</v>
      </c>
      <c r="D167" s="10">
        <v>25</v>
      </c>
      <c r="E167" s="9">
        <v>0.8620689655172413</v>
      </c>
      <c r="F167" s="14">
        <v>29</v>
      </c>
      <c r="G167" s="3">
        <v>20</v>
      </c>
      <c r="H167" s="12">
        <v>0.6896551724137931</v>
      </c>
      <c r="I167" s="15">
        <v>29</v>
      </c>
      <c r="J167" s="3">
        <v>12</v>
      </c>
      <c r="K167" s="13">
        <v>0.41379310344827586</v>
      </c>
    </row>
    <row r="168" spans="1:11" ht="15" customHeight="1">
      <c r="A168" s="178"/>
      <c r="B168" s="59">
        <v>2009</v>
      </c>
      <c r="C168" s="16">
        <v>26</v>
      </c>
      <c r="D168" s="10">
        <v>24</v>
      </c>
      <c r="E168" s="9">
        <v>0.923076923076923</v>
      </c>
      <c r="F168" s="14">
        <v>26</v>
      </c>
      <c r="G168" s="3">
        <v>16</v>
      </c>
      <c r="H168" s="12">
        <v>0.6153846153846154</v>
      </c>
      <c r="I168" s="15">
        <v>26</v>
      </c>
      <c r="J168" s="3">
        <v>12</v>
      </c>
      <c r="K168" s="13">
        <v>0.4615384615384615</v>
      </c>
    </row>
    <row r="169" spans="1:11" ht="15" customHeight="1">
      <c r="A169" s="178"/>
      <c r="B169" s="59">
        <v>2010</v>
      </c>
      <c r="C169" s="16">
        <v>30</v>
      </c>
      <c r="D169" s="10">
        <v>28</v>
      </c>
      <c r="E169" s="9">
        <v>0.9333333333333332</v>
      </c>
      <c r="F169" s="14">
        <v>30</v>
      </c>
      <c r="G169" s="3">
        <v>23</v>
      </c>
      <c r="H169" s="12">
        <v>0.7666666666666667</v>
      </c>
      <c r="I169" s="15">
        <v>30</v>
      </c>
      <c r="J169" s="3">
        <v>21</v>
      </c>
      <c r="K169" s="13">
        <v>0.7</v>
      </c>
    </row>
    <row r="170" spans="1:11" ht="15" customHeight="1">
      <c r="A170" s="178"/>
      <c r="B170" s="59">
        <v>2011</v>
      </c>
      <c r="C170" s="16">
        <v>30</v>
      </c>
      <c r="D170" s="10">
        <v>25</v>
      </c>
      <c r="E170" s="9">
        <v>0.8333333333333335</v>
      </c>
      <c r="F170" s="14">
        <v>30</v>
      </c>
      <c r="G170" s="3">
        <v>20</v>
      </c>
      <c r="H170" s="12">
        <v>0.6666666666666665</v>
      </c>
      <c r="I170" s="15">
        <v>30</v>
      </c>
      <c r="J170" s="3" t="s">
        <v>81</v>
      </c>
      <c r="K170" s="13">
        <v>0</v>
      </c>
    </row>
    <row r="171" spans="1:11" ht="15" customHeight="1" thickBot="1">
      <c r="A171" s="184"/>
      <c r="B171" s="60">
        <v>2012</v>
      </c>
      <c r="C171" s="33">
        <v>27</v>
      </c>
      <c r="D171" s="34">
        <v>21</v>
      </c>
      <c r="E171" s="35">
        <v>0.7777777777777779</v>
      </c>
      <c r="F171" s="36">
        <v>27</v>
      </c>
      <c r="G171" s="37" t="s">
        <v>81</v>
      </c>
      <c r="H171" s="38">
        <v>0</v>
      </c>
      <c r="I171" s="50">
        <v>27</v>
      </c>
      <c r="J171" s="48" t="s">
        <v>81</v>
      </c>
      <c r="K171" s="51">
        <v>0</v>
      </c>
    </row>
    <row r="172" spans="1:11" ht="15" customHeight="1" thickBot="1" thickTop="1">
      <c r="A172" s="90" t="s">
        <v>75</v>
      </c>
      <c r="B172" s="91"/>
      <c r="C172" s="92"/>
      <c r="D172" s="93"/>
      <c r="E172" s="94">
        <f>AVERAGE(E159:E171)</f>
        <v>0.8525024974123804</v>
      </c>
      <c r="F172" s="95"/>
      <c r="G172" s="93"/>
      <c r="H172" s="94">
        <f>AVERAGE(H159:H170)</f>
        <v>0.6585877942325525</v>
      </c>
      <c r="I172" s="96"/>
      <c r="J172" s="93"/>
      <c r="K172" s="136">
        <f>AVERAGE(K159:K169)</f>
        <v>0.5553705590440501</v>
      </c>
    </row>
    <row r="173" spans="1:11" ht="15" customHeight="1" thickTop="1">
      <c r="A173" s="177" t="s">
        <v>34</v>
      </c>
      <c r="B173" s="57" t="s">
        <v>1</v>
      </c>
      <c r="C173" s="25">
        <v>33</v>
      </c>
      <c r="D173" s="26">
        <v>28</v>
      </c>
      <c r="E173" s="27">
        <v>0.8484848484848484</v>
      </c>
      <c r="F173" s="28">
        <v>33</v>
      </c>
      <c r="G173" s="29">
        <v>23</v>
      </c>
      <c r="H173" s="30">
        <v>0.696969696969697</v>
      </c>
      <c r="I173" s="31">
        <v>33</v>
      </c>
      <c r="J173" s="29">
        <v>21</v>
      </c>
      <c r="K173" s="32">
        <v>0.6363636363636364</v>
      </c>
    </row>
    <row r="174" spans="1:11" ht="15" customHeight="1">
      <c r="A174" s="178"/>
      <c r="B174" s="58" t="s">
        <v>2</v>
      </c>
      <c r="C174" s="16">
        <v>43</v>
      </c>
      <c r="D174" s="10">
        <v>36</v>
      </c>
      <c r="E174" s="9">
        <v>0.8372093023255814</v>
      </c>
      <c r="F174" s="14">
        <v>43</v>
      </c>
      <c r="G174" s="3">
        <v>31</v>
      </c>
      <c r="H174" s="12">
        <v>0.7209302325581395</v>
      </c>
      <c r="I174" s="15">
        <v>43</v>
      </c>
      <c r="J174" s="3">
        <v>29</v>
      </c>
      <c r="K174" s="13">
        <v>0.6744186046511628</v>
      </c>
    </row>
    <row r="175" spans="1:11" ht="15" customHeight="1">
      <c r="A175" s="178"/>
      <c r="B175" s="58" t="s">
        <v>3</v>
      </c>
      <c r="C175" s="16">
        <v>41</v>
      </c>
      <c r="D175" s="10">
        <v>35</v>
      </c>
      <c r="E175" s="9">
        <v>0.8536585365853658</v>
      </c>
      <c r="F175" s="14">
        <v>41</v>
      </c>
      <c r="G175" s="3">
        <v>27</v>
      </c>
      <c r="H175" s="12">
        <v>0.6585365853658537</v>
      </c>
      <c r="I175" s="15">
        <v>41</v>
      </c>
      <c r="J175" s="3">
        <v>23</v>
      </c>
      <c r="K175" s="13">
        <v>0.5609756097560975</v>
      </c>
    </row>
    <row r="176" spans="1:11" ht="15" customHeight="1">
      <c r="A176" s="178"/>
      <c r="B176" s="58" t="s">
        <v>4</v>
      </c>
      <c r="C176" s="16">
        <v>42</v>
      </c>
      <c r="D176" s="10">
        <v>35</v>
      </c>
      <c r="E176" s="9">
        <v>0.8333333333333333</v>
      </c>
      <c r="F176" s="14">
        <v>42</v>
      </c>
      <c r="G176" s="3">
        <v>29</v>
      </c>
      <c r="H176" s="12">
        <v>0.6904761904761905</v>
      </c>
      <c r="I176" s="15">
        <v>42</v>
      </c>
      <c r="J176" s="3">
        <v>29</v>
      </c>
      <c r="K176" s="13">
        <v>0.6904761904761905</v>
      </c>
    </row>
    <row r="177" spans="1:11" ht="15" customHeight="1">
      <c r="A177" s="178"/>
      <c r="B177" s="58" t="s">
        <v>5</v>
      </c>
      <c r="C177" s="16">
        <v>56</v>
      </c>
      <c r="D177" s="10">
        <v>46</v>
      </c>
      <c r="E177" s="9">
        <v>0.8214285714285714</v>
      </c>
      <c r="F177" s="14">
        <v>56</v>
      </c>
      <c r="G177" s="3">
        <v>38</v>
      </c>
      <c r="H177" s="12">
        <v>0.6785714285714286</v>
      </c>
      <c r="I177" s="15">
        <v>56</v>
      </c>
      <c r="J177" s="3">
        <v>31</v>
      </c>
      <c r="K177" s="13">
        <v>0.5535714285714285</v>
      </c>
    </row>
    <row r="178" spans="1:11" ht="15" customHeight="1">
      <c r="A178" s="178"/>
      <c r="B178" s="58" t="s">
        <v>6</v>
      </c>
      <c r="C178" s="16">
        <v>41</v>
      </c>
      <c r="D178" s="10">
        <v>30</v>
      </c>
      <c r="E178" s="9">
        <v>0.7317073170731707</v>
      </c>
      <c r="F178" s="14">
        <v>41</v>
      </c>
      <c r="G178" s="3">
        <v>34</v>
      </c>
      <c r="H178" s="12">
        <v>0.8292682926829268</v>
      </c>
      <c r="I178" s="15">
        <v>41</v>
      </c>
      <c r="J178" s="3">
        <v>27</v>
      </c>
      <c r="K178" s="13">
        <v>0.6585365853658537</v>
      </c>
    </row>
    <row r="179" spans="1:11" ht="15" customHeight="1">
      <c r="A179" s="178"/>
      <c r="B179" s="58" t="s">
        <v>7</v>
      </c>
      <c r="C179" s="16">
        <v>40</v>
      </c>
      <c r="D179" s="10">
        <v>34</v>
      </c>
      <c r="E179" s="9">
        <v>0.85</v>
      </c>
      <c r="F179" s="14">
        <v>40</v>
      </c>
      <c r="G179" s="3">
        <v>26</v>
      </c>
      <c r="H179" s="12">
        <v>0.65</v>
      </c>
      <c r="I179" s="15">
        <v>40</v>
      </c>
      <c r="J179" s="3">
        <v>23</v>
      </c>
      <c r="K179" s="13">
        <v>0.575</v>
      </c>
    </row>
    <row r="180" spans="1:11" ht="15" customHeight="1">
      <c r="A180" s="178"/>
      <c r="B180" s="59">
        <v>2007</v>
      </c>
      <c r="C180" s="16">
        <v>33</v>
      </c>
      <c r="D180" s="10">
        <v>29</v>
      </c>
      <c r="E180" s="9">
        <v>0.8787878787878788</v>
      </c>
      <c r="F180" s="14">
        <v>33</v>
      </c>
      <c r="G180" s="3">
        <v>25</v>
      </c>
      <c r="H180" s="12">
        <v>0.7575757575757575</v>
      </c>
      <c r="I180" s="15">
        <v>33</v>
      </c>
      <c r="J180" s="3">
        <v>22</v>
      </c>
      <c r="K180" s="13">
        <v>0.6666666666666665</v>
      </c>
    </row>
    <row r="181" spans="1:11" ht="15" customHeight="1">
      <c r="A181" s="178"/>
      <c r="B181" s="59">
        <v>2008</v>
      </c>
      <c r="C181" s="16">
        <v>22</v>
      </c>
      <c r="D181" s="10">
        <v>21</v>
      </c>
      <c r="E181" s="9">
        <v>0.9545454545454546</v>
      </c>
      <c r="F181" s="14">
        <v>22</v>
      </c>
      <c r="G181" s="3">
        <v>16</v>
      </c>
      <c r="H181" s="12">
        <v>0.7272727272727273</v>
      </c>
      <c r="I181" s="15">
        <v>22</v>
      </c>
      <c r="J181" s="3">
        <v>12</v>
      </c>
      <c r="K181" s="13">
        <v>0.5454545454545454</v>
      </c>
    </row>
    <row r="182" spans="1:11" ht="15" customHeight="1">
      <c r="A182" s="178"/>
      <c r="B182" s="59">
        <v>2009</v>
      </c>
      <c r="C182" s="16">
        <v>29</v>
      </c>
      <c r="D182" s="10">
        <v>23</v>
      </c>
      <c r="E182" s="9">
        <v>0.7931034482758621</v>
      </c>
      <c r="F182" s="14">
        <v>29</v>
      </c>
      <c r="G182" s="3">
        <v>16</v>
      </c>
      <c r="H182" s="12">
        <v>0.5517241379310345</v>
      </c>
      <c r="I182" s="15">
        <v>29</v>
      </c>
      <c r="J182" s="3">
        <v>13</v>
      </c>
      <c r="K182" s="13">
        <v>0.4482758620689655</v>
      </c>
    </row>
    <row r="183" spans="1:11" ht="14">
      <c r="A183" s="178"/>
      <c r="B183" s="59">
        <v>2010</v>
      </c>
      <c r="C183" s="16">
        <v>39</v>
      </c>
      <c r="D183" s="10">
        <v>31</v>
      </c>
      <c r="E183" s="9">
        <v>0.7948717948717949</v>
      </c>
      <c r="F183" s="14">
        <v>39</v>
      </c>
      <c r="G183" s="3">
        <v>27</v>
      </c>
      <c r="H183" s="12">
        <v>0.6923076923076923</v>
      </c>
      <c r="I183" s="15">
        <v>39</v>
      </c>
      <c r="J183" s="3">
        <v>25</v>
      </c>
      <c r="K183" s="13">
        <v>0.641025641025641</v>
      </c>
    </row>
    <row r="184" spans="1:11" ht="14">
      <c r="A184" s="178"/>
      <c r="B184" s="59">
        <v>2011</v>
      </c>
      <c r="C184" s="16">
        <v>26</v>
      </c>
      <c r="D184" s="10">
        <v>20</v>
      </c>
      <c r="E184" s="9">
        <v>0.7692307692307694</v>
      </c>
      <c r="F184" s="14">
        <v>26</v>
      </c>
      <c r="G184" s="3">
        <v>18</v>
      </c>
      <c r="H184" s="12">
        <v>0.6923076923076923</v>
      </c>
      <c r="I184" s="15">
        <v>26</v>
      </c>
      <c r="J184" s="3" t="s">
        <v>81</v>
      </c>
      <c r="K184" s="13">
        <v>0</v>
      </c>
    </row>
    <row r="185" spans="1:11" ht="15" thickBot="1">
      <c r="A185" s="179"/>
      <c r="B185" s="62">
        <v>2012</v>
      </c>
      <c r="C185" s="53">
        <v>29</v>
      </c>
      <c r="D185" s="45">
        <v>24</v>
      </c>
      <c r="E185" s="46">
        <v>0.8275862068965517</v>
      </c>
      <c r="F185" s="47">
        <v>29</v>
      </c>
      <c r="G185" s="48" t="s">
        <v>81</v>
      </c>
      <c r="H185" s="49">
        <v>0</v>
      </c>
      <c r="I185" s="50">
        <v>29</v>
      </c>
      <c r="J185" s="48" t="s">
        <v>81</v>
      </c>
      <c r="K185" s="51">
        <v>0</v>
      </c>
    </row>
    <row r="186" spans="1:11" ht="15" customHeight="1" thickBot="1">
      <c r="A186" s="127" t="s">
        <v>75</v>
      </c>
      <c r="B186" s="128"/>
      <c r="C186" s="129"/>
      <c r="D186" s="130"/>
      <c r="E186" s="131">
        <f>AVERAGE(E173:E185)</f>
        <v>0.8303036509107062</v>
      </c>
      <c r="F186" s="132"/>
      <c r="G186" s="130"/>
      <c r="H186" s="131">
        <f>AVERAGE(H173:H184)</f>
        <v>0.6954950361682618</v>
      </c>
      <c r="I186" s="133"/>
      <c r="J186" s="130"/>
      <c r="K186" s="144">
        <f>AVERAGE(K173:K183)</f>
        <v>0.6046149791272897</v>
      </c>
    </row>
    <row r="187" ht="13" thickTop="1">
      <c r="A187" s="7" t="s">
        <v>69</v>
      </c>
    </row>
  </sheetData>
  <mergeCells count="21">
    <mergeCell ref="A173:A185"/>
    <mergeCell ref="G4:H4"/>
    <mergeCell ref="J4:K4"/>
    <mergeCell ref="A89:A101"/>
    <mergeCell ref="A103:A115"/>
    <mergeCell ref="A117:A129"/>
    <mergeCell ref="A131:A143"/>
    <mergeCell ref="A145:A157"/>
    <mergeCell ref="A159:A171"/>
    <mergeCell ref="A19:A31"/>
    <mergeCell ref="A33:A45"/>
    <mergeCell ref="A47:A59"/>
    <mergeCell ref="A61:A73"/>
    <mergeCell ref="A75:A87"/>
    <mergeCell ref="A1:K1"/>
    <mergeCell ref="B3:B4"/>
    <mergeCell ref="A3:A17"/>
    <mergeCell ref="C3:E3"/>
    <mergeCell ref="F3:H3"/>
    <mergeCell ref="I3:K3"/>
    <mergeCell ref="D4:E4"/>
  </mergeCells>
  <printOptions/>
  <pageMargins left="0.7" right="0.7" top="0.75" bottom="0.75" header="0.3" footer="0.3"/>
  <pageSetup horizontalDpi="600" verticalDpi="600" orientation="landscape" paperSize="5" scale="50"/>
  <rowBreaks count="3" manualBreakCount="3">
    <brk id="60" max="16383" man="1"/>
    <brk id="116" max="16383" man="1"/>
    <brk id="165" max="16383" man="1"/>
  </rowBreaks>
  <ignoredErrors>
    <ignoredError sqref="B5:B11 B19:B25 B33:B39 B47:B53 B61:B67 B75:B81 B89:B95 B103:B109 B117:B123 B131:B137 B145:B151 B159:B165 B173:B179" numberStoredAsText="1"/>
    <ignoredError sqref="H18 K18 H32 H46 H60 H74 H88 H102 H116 H130 H144 H158 H172 H186 K186 K172 K158 K144 K130 K116 K102 K88 K74 K60 K46 K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9"/>
  <sheetViews>
    <sheetView showGridLines="0" tabSelected="1" workbookViewId="0" topLeftCell="A1">
      <selection activeCell="O14" sqref="O14"/>
    </sheetView>
  </sheetViews>
  <sheetFormatPr defaultColWidth="8.8515625" defaultRowHeight="12.75"/>
  <cols>
    <col min="1" max="1" width="30.7109375" style="2" customWidth="1"/>
    <col min="2" max="2" width="10.7109375" style="2" customWidth="1"/>
    <col min="3" max="11" width="10.7109375" style="1" customWidth="1"/>
    <col min="12" max="16384" width="8.8515625" style="1" customWidth="1"/>
  </cols>
  <sheetData>
    <row r="1" spans="1:11" ht="60" customHeight="1">
      <c r="A1" s="145" t="s">
        <v>74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65" customFormat="1" ht="20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0" customHeight="1">
      <c r="A3" s="174" t="s">
        <v>0</v>
      </c>
      <c r="B3" s="182" t="s">
        <v>78</v>
      </c>
      <c r="C3" s="180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2" customFormat="1" ht="30" customHeight="1">
      <c r="A4" s="175"/>
      <c r="B4" s="183"/>
      <c r="C4" s="52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ht="15" customHeight="1">
      <c r="A5" s="175"/>
      <c r="B5" s="80" t="s">
        <v>1</v>
      </c>
      <c r="C5" s="77">
        <v>359</v>
      </c>
      <c r="D5" s="10">
        <v>291</v>
      </c>
      <c r="E5" s="9">
        <v>0.8105849582172702</v>
      </c>
      <c r="F5" s="14">
        <v>359</v>
      </c>
      <c r="G5" s="10">
        <v>235</v>
      </c>
      <c r="H5" s="12">
        <v>0.6545961002785515</v>
      </c>
      <c r="I5" s="15">
        <v>359</v>
      </c>
      <c r="J5" s="10">
        <v>209</v>
      </c>
      <c r="K5" s="13">
        <v>0.5821727019498607</v>
      </c>
    </row>
    <row r="6" spans="1:11" ht="15" customHeight="1">
      <c r="A6" s="175"/>
      <c r="B6" s="81" t="s">
        <v>2</v>
      </c>
      <c r="C6" s="77">
        <v>356</v>
      </c>
      <c r="D6" s="10">
        <v>290</v>
      </c>
      <c r="E6" s="9">
        <v>0.8146067415730337</v>
      </c>
      <c r="F6" s="14">
        <v>356</v>
      </c>
      <c r="G6" s="10">
        <v>243</v>
      </c>
      <c r="H6" s="12">
        <v>0.6825842696629213</v>
      </c>
      <c r="I6" s="15">
        <v>356</v>
      </c>
      <c r="J6" s="10">
        <v>220</v>
      </c>
      <c r="K6" s="13">
        <v>0.6179775280898876</v>
      </c>
    </row>
    <row r="7" spans="1:11" ht="15" customHeight="1">
      <c r="A7" s="175"/>
      <c r="B7" s="81" t="s">
        <v>3</v>
      </c>
      <c r="C7" s="77">
        <v>352</v>
      </c>
      <c r="D7" s="10">
        <v>292</v>
      </c>
      <c r="E7" s="9">
        <v>0.8295454545454546</v>
      </c>
      <c r="F7" s="14">
        <v>352</v>
      </c>
      <c r="G7" s="10">
        <v>244</v>
      </c>
      <c r="H7" s="12">
        <v>0.6931818181818181</v>
      </c>
      <c r="I7" s="15">
        <v>352</v>
      </c>
      <c r="J7" s="10">
        <v>225</v>
      </c>
      <c r="K7" s="13">
        <v>0.6392045454545454</v>
      </c>
    </row>
    <row r="8" spans="1:11" ht="15" customHeight="1">
      <c r="A8" s="175"/>
      <c r="B8" s="81" t="s">
        <v>4</v>
      </c>
      <c r="C8" s="77">
        <v>337</v>
      </c>
      <c r="D8" s="10">
        <v>262</v>
      </c>
      <c r="E8" s="9">
        <v>0.7774480712166172</v>
      </c>
      <c r="F8" s="14">
        <v>337</v>
      </c>
      <c r="G8" s="10">
        <v>232</v>
      </c>
      <c r="H8" s="12">
        <v>0.688427299703264</v>
      </c>
      <c r="I8" s="15">
        <v>337</v>
      </c>
      <c r="J8" s="10">
        <v>200</v>
      </c>
      <c r="K8" s="13">
        <v>0.5934718100890207</v>
      </c>
    </row>
    <row r="9" spans="1:11" ht="15" customHeight="1">
      <c r="A9" s="175"/>
      <c r="B9" s="81" t="s">
        <v>5</v>
      </c>
      <c r="C9" s="77">
        <v>342</v>
      </c>
      <c r="D9" s="10">
        <v>259</v>
      </c>
      <c r="E9" s="9">
        <v>0.7573099415204679</v>
      </c>
      <c r="F9" s="14">
        <v>342</v>
      </c>
      <c r="G9" s="10">
        <v>228</v>
      </c>
      <c r="H9" s="12">
        <v>0.6666666666666667</v>
      </c>
      <c r="I9" s="15">
        <v>342</v>
      </c>
      <c r="J9" s="10">
        <v>212</v>
      </c>
      <c r="K9" s="13">
        <v>0.6198830409356725</v>
      </c>
    </row>
    <row r="10" spans="1:11" ht="15" customHeight="1">
      <c r="A10" s="175"/>
      <c r="B10" s="81" t="s">
        <v>6</v>
      </c>
      <c r="C10" s="77">
        <v>412</v>
      </c>
      <c r="D10" s="10">
        <v>303</v>
      </c>
      <c r="E10" s="9">
        <v>0.7354368932038835</v>
      </c>
      <c r="F10" s="14">
        <v>412</v>
      </c>
      <c r="G10" s="10">
        <v>282</v>
      </c>
      <c r="H10" s="12">
        <v>0.6844660194174758</v>
      </c>
      <c r="I10" s="15">
        <v>412</v>
      </c>
      <c r="J10" s="10">
        <v>266</v>
      </c>
      <c r="K10" s="13">
        <v>0.645631067961165</v>
      </c>
    </row>
    <row r="11" spans="1:11" ht="15" customHeight="1">
      <c r="A11" s="175"/>
      <c r="B11" s="81" t="s">
        <v>7</v>
      </c>
      <c r="C11" s="77">
        <v>353</v>
      </c>
      <c r="D11" s="10">
        <v>301</v>
      </c>
      <c r="E11" s="9">
        <v>0.8526912181303117</v>
      </c>
      <c r="F11" s="14">
        <v>353</v>
      </c>
      <c r="G11" s="10">
        <v>271</v>
      </c>
      <c r="H11" s="12">
        <v>0.7677053824362606</v>
      </c>
      <c r="I11" s="15">
        <v>353</v>
      </c>
      <c r="J11" s="10">
        <v>232</v>
      </c>
      <c r="K11" s="13">
        <v>0.6572237960339943</v>
      </c>
    </row>
    <row r="12" spans="1:11" ht="15" customHeight="1">
      <c r="A12" s="175"/>
      <c r="B12" s="82">
        <v>2007</v>
      </c>
      <c r="C12" s="77">
        <v>445</v>
      </c>
      <c r="D12" s="10">
        <v>366</v>
      </c>
      <c r="E12" s="9">
        <v>0.8224719101123595</v>
      </c>
      <c r="F12" s="14">
        <v>445</v>
      </c>
      <c r="G12" s="10">
        <v>315</v>
      </c>
      <c r="H12" s="12">
        <v>0.7078651685393258</v>
      </c>
      <c r="I12" s="15">
        <v>445</v>
      </c>
      <c r="J12" s="10">
        <v>280</v>
      </c>
      <c r="K12" s="13">
        <v>0.6292134831460674</v>
      </c>
    </row>
    <row r="13" spans="1:11" ht="15" customHeight="1">
      <c r="A13" s="175"/>
      <c r="B13" s="82">
        <v>2008</v>
      </c>
      <c r="C13" s="77">
        <v>443</v>
      </c>
      <c r="D13" s="10">
        <v>352</v>
      </c>
      <c r="E13" s="9">
        <v>0.7945823927765236</v>
      </c>
      <c r="F13" s="14">
        <v>443</v>
      </c>
      <c r="G13" s="10">
        <v>299</v>
      </c>
      <c r="H13" s="12">
        <v>0.6749435665914221</v>
      </c>
      <c r="I13" s="15">
        <v>443</v>
      </c>
      <c r="J13" s="10">
        <v>261</v>
      </c>
      <c r="K13" s="13">
        <v>0.5891647855530474</v>
      </c>
    </row>
    <row r="14" spans="1:11" ht="15" customHeight="1">
      <c r="A14" s="175"/>
      <c r="B14" s="82">
        <v>2009</v>
      </c>
      <c r="C14" s="77">
        <v>458</v>
      </c>
      <c r="D14" s="10">
        <v>354</v>
      </c>
      <c r="E14" s="9">
        <v>0.7729257641921398</v>
      </c>
      <c r="F14" s="14">
        <v>458</v>
      </c>
      <c r="G14" s="10">
        <v>281</v>
      </c>
      <c r="H14" s="12">
        <v>0.6135371179039302</v>
      </c>
      <c r="I14" s="15">
        <v>458</v>
      </c>
      <c r="J14" s="10">
        <v>248</v>
      </c>
      <c r="K14" s="13">
        <v>0.5414847161572053</v>
      </c>
    </row>
    <row r="15" spans="1:11" ht="15" customHeight="1">
      <c r="A15" s="175"/>
      <c r="B15" s="82">
        <v>2010</v>
      </c>
      <c r="C15" s="77">
        <v>402</v>
      </c>
      <c r="D15" s="10">
        <v>305</v>
      </c>
      <c r="E15" s="9">
        <v>0.7587064676616916</v>
      </c>
      <c r="F15" s="14">
        <v>402</v>
      </c>
      <c r="G15" s="10">
        <v>259</v>
      </c>
      <c r="H15" s="12">
        <v>0.6442786069651741</v>
      </c>
      <c r="I15" s="15">
        <v>402</v>
      </c>
      <c r="J15" s="10">
        <v>236</v>
      </c>
      <c r="K15" s="13">
        <v>0.5870646766169154</v>
      </c>
    </row>
    <row r="16" spans="1:11" ht="15" customHeight="1">
      <c r="A16" s="175"/>
      <c r="B16" s="82">
        <v>2011</v>
      </c>
      <c r="C16" s="77">
        <v>367</v>
      </c>
      <c r="D16" s="10">
        <v>298</v>
      </c>
      <c r="E16" s="9">
        <v>0.8119891008174388</v>
      </c>
      <c r="F16" s="14">
        <v>367</v>
      </c>
      <c r="G16" s="10">
        <v>267</v>
      </c>
      <c r="H16" s="12">
        <v>0.7275204359673024</v>
      </c>
      <c r="I16" s="15">
        <v>367</v>
      </c>
      <c r="J16" s="10"/>
      <c r="K16" s="13">
        <v>0</v>
      </c>
    </row>
    <row r="17" spans="1:11" ht="15" customHeight="1">
      <c r="A17" s="176"/>
      <c r="B17" s="82">
        <v>2012</v>
      </c>
      <c r="C17" s="77">
        <v>270</v>
      </c>
      <c r="D17" s="10">
        <v>227</v>
      </c>
      <c r="E17" s="9">
        <v>0.8407407407407408</v>
      </c>
      <c r="F17" s="14">
        <v>270</v>
      </c>
      <c r="G17" s="10"/>
      <c r="H17" s="12">
        <v>0</v>
      </c>
      <c r="I17" s="15">
        <v>270</v>
      </c>
      <c r="J17" s="10"/>
      <c r="K17" s="13">
        <v>0</v>
      </c>
    </row>
    <row r="18" spans="1:11" ht="15" customHeight="1" thickBot="1">
      <c r="A18" s="90" t="s">
        <v>75</v>
      </c>
      <c r="B18" s="91"/>
      <c r="C18" s="92"/>
      <c r="D18" s="93"/>
      <c r="E18" s="94">
        <f>AVERAGE(E5:E17)</f>
        <v>0.7983876657467639</v>
      </c>
      <c r="F18" s="95"/>
      <c r="G18" s="93"/>
      <c r="H18" s="94">
        <f>AVERAGE(H5:H16)</f>
        <v>0.6838143710261759</v>
      </c>
      <c r="I18" s="96"/>
      <c r="J18" s="93"/>
      <c r="K18" s="94">
        <f>AVERAGE(K5:K15)</f>
        <v>0.6093174683624892</v>
      </c>
    </row>
    <row r="19" spans="1:11" ht="15" customHeight="1" thickTop="1">
      <c r="A19" s="177" t="s">
        <v>36</v>
      </c>
      <c r="B19" s="83" t="s">
        <v>1</v>
      </c>
      <c r="C19" s="78">
        <v>5</v>
      </c>
      <c r="D19" s="26">
        <v>3</v>
      </c>
      <c r="E19" s="27">
        <v>0.6</v>
      </c>
      <c r="F19" s="28">
        <v>5</v>
      </c>
      <c r="G19" s="29">
        <v>1</v>
      </c>
      <c r="H19" s="30">
        <v>0.2</v>
      </c>
      <c r="I19" s="31">
        <v>5</v>
      </c>
      <c r="J19" s="29">
        <v>1</v>
      </c>
      <c r="K19" s="32">
        <v>0.2</v>
      </c>
    </row>
    <row r="20" spans="1:11" ht="15" customHeight="1">
      <c r="A20" s="178"/>
      <c r="B20" s="81" t="s">
        <v>2</v>
      </c>
      <c r="C20" s="77">
        <v>2</v>
      </c>
      <c r="D20" s="10">
        <v>1</v>
      </c>
      <c r="E20" s="9">
        <v>0.5</v>
      </c>
      <c r="F20" s="14">
        <v>2</v>
      </c>
      <c r="G20" s="3">
        <v>1</v>
      </c>
      <c r="H20" s="12">
        <v>0.5</v>
      </c>
      <c r="I20" s="15">
        <v>2</v>
      </c>
      <c r="J20" s="3">
        <v>1</v>
      </c>
      <c r="K20" s="13">
        <v>0.5</v>
      </c>
    </row>
    <row r="21" spans="1:11" ht="15" customHeight="1">
      <c r="A21" s="178"/>
      <c r="B21" s="81" t="s">
        <v>3</v>
      </c>
      <c r="C21" s="77">
        <v>6</v>
      </c>
      <c r="D21" s="10">
        <v>4</v>
      </c>
      <c r="E21" s="9">
        <v>0.6666666666666667</v>
      </c>
      <c r="F21" s="14">
        <v>6</v>
      </c>
      <c r="G21" s="3">
        <v>5</v>
      </c>
      <c r="H21" s="12">
        <v>0.8333333333333333</v>
      </c>
      <c r="I21" s="15">
        <v>6</v>
      </c>
      <c r="J21" s="3">
        <v>4</v>
      </c>
      <c r="K21" s="13">
        <v>0.6666666666666667</v>
      </c>
    </row>
    <row r="22" spans="1:11" ht="15" customHeight="1">
      <c r="A22" s="178"/>
      <c r="B22" s="81" t="s">
        <v>4</v>
      </c>
      <c r="C22" s="77">
        <v>8</v>
      </c>
      <c r="D22" s="10">
        <v>5</v>
      </c>
      <c r="E22" s="9">
        <v>0.625</v>
      </c>
      <c r="F22" s="14">
        <v>8</v>
      </c>
      <c r="G22" s="3">
        <v>3</v>
      </c>
      <c r="H22" s="12">
        <v>0.375</v>
      </c>
      <c r="I22" s="15">
        <v>8</v>
      </c>
      <c r="J22" s="3">
        <v>2</v>
      </c>
      <c r="K22" s="13">
        <v>0.25</v>
      </c>
    </row>
    <row r="23" spans="1:11" ht="15" customHeight="1">
      <c r="A23" s="178"/>
      <c r="B23" s="81" t="s">
        <v>5</v>
      </c>
      <c r="C23" s="77">
        <v>2</v>
      </c>
      <c r="D23" s="10">
        <v>1</v>
      </c>
      <c r="E23" s="9">
        <v>0.5</v>
      </c>
      <c r="F23" s="14">
        <v>2</v>
      </c>
      <c r="G23" s="3">
        <v>1</v>
      </c>
      <c r="H23" s="12">
        <v>0.5</v>
      </c>
      <c r="I23" s="15">
        <v>2</v>
      </c>
      <c r="J23" s="3">
        <v>0</v>
      </c>
      <c r="K23" s="13">
        <v>0</v>
      </c>
    </row>
    <row r="24" spans="1:11" ht="15" customHeight="1">
      <c r="A24" s="178"/>
      <c r="B24" s="81" t="s">
        <v>6</v>
      </c>
      <c r="C24" s="77">
        <v>6</v>
      </c>
      <c r="D24" s="10">
        <v>3</v>
      </c>
      <c r="E24" s="9">
        <v>0.5</v>
      </c>
      <c r="F24" s="14">
        <v>6</v>
      </c>
      <c r="G24" s="3">
        <v>4</v>
      </c>
      <c r="H24" s="12">
        <v>0.6666666666666667</v>
      </c>
      <c r="I24" s="15">
        <v>6</v>
      </c>
      <c r="J24" s="3">
        <v>4</v>
      </c>
      <c r="K24" s="13">
        <v>0.6666666666666667</v>
      </c>
    </row>
    <row r="25" spans="1:11" ht="15" customHeight="1">
      <c r="A25" s="178"/>
      <c r="B25" s="81" t="s">
        <v>7</v>
      </c>
      <c r="C25" s="77">
        <v>6</v>
      </c>
      <c r="D25" s="10">
        <v>5</v>
      </c>
      <c r="E25" s="9">
        <v>0.8333333333333333</v>
      </c>
      <c r="F25" s="14">
        <v>6</v>
      </c>
      <c r="G25" s="3">
        <v>4</v>
      </c>
      <c r="H25" s="12">
        <v>0.6666666666666667</v>
      </c>
      <c r="I25" s="15">
        <v>6</v>
      </c>
      <c r="J25" s="3">
        <v>2</v>
      </c>
      <c r="K25" s="13">
        <v>0.33333333333333337</v>
      </c>
    </row>
    <row r="26" spans="1:11" ht="15" customHeight="1">
      <c r="A26" s="178"/>
      <c r="B26" s="82">
        <v>2007</v>
      </c>
      <c r="C26" s="77">
        <v>5</v>
      </c>
      <c r="D26" s="10">
        <v>3</v>
      </c>
      <c r="E26" s="9">
        <v>0.6</v>
      </c>
      <c r="F26" s="14">
        <v>5</v>
      </c>
      <c r="G26" s="3">
        <v>1</v>
      </c>
      <c r="H26" s="12">
        <v>0.2</v>
      </c>
      <c r="I26" s="15">
        <v>5</v>
      </c>
      <c r="J26" s="3">
        <v>1</v>
      </c>
      <c r="K26" s="13">
        <v>0.2</v>
      </c>
    </row>
    <row r="27" spans="1:11" ht="15" customHeight="1">
      <c r="A27" s="178"/>
      <c r="B27" s="82">
        <v>2008</v>
      </c>
      <c r="C27" s="77">
        <v>3</v>
      </c>
      <c r="D27" s="10">
        <v>3</v>
      </c>
      <c r="E27" s="9">
        <v>1</v>
      </c>
      <c r="F27" s="14">
        <v>3</v>
      </c>
      <c r="G27" s="3">
        <v>3</v>
      </c>
      <c r="H27" s="12">
        <v>1</v>
      </c>
      <c r="I27" s="15">
        <v>3</v>
      </c>
      <c r="J27" s="3">
        <v>3</v>
      </c>
      <c r="K27" s="13">
        <v>1</v>
      </c>
    </row>
    <row r="28" spans="1:11" ht="15" customHeight="1">
      <c r="A28" s="178"/>
      <c r="B28" s="82">
        <v>2009</v>
      </c>
      <c r="C28" s="77">
        <v>9</v>
      </c>
      <c r="D28" s="10">
        <v>6</v>
      </c>
      <c r="E28" s="9">
        <v>0.6666666666666665</v>
      </c>
      <c r="F28" s="14">
        <v>9</v>
      </c>
      <c r="G28" s="3">
        <v>3</v>
      </c>
      <c r="H28" s="12">
        <v>0.33333333333333326</v>
      </c>
      <c r="I28" s="15">
        <v>9</v>
      </c>
      <c r="J28" s="3">
        <v>3</v>
      </c>
      <c r="K28" s="13">
        <v>0.33333333333333326</v>
      </c>
    </row>
    <row r="29" spans="1:11" ht="15" customHeight="1">
      <c r="A29" s="178"/>
      <c r="B29" s="82">
        <v>2010</v>
      </c>
      <c r="C29" s="77">
        <v>10</v>
      </c>
      <c r="D29" s="10">
        <v>9</v>
      </c>
      <c r="E29" s="9">
        <v>0.9</v>
      </c>
      <c r="F29" s="14">
        <v>10</v>
      </c>
      <c r="G29" s="3">
        <v>7</v>
      </c>
      <c r="H29" s="12">
        <v>0.7</v>
      </c>
      <c r="I29" s="15">
        <v>10</v>
      </c>
      <c r="J29" s="3">
        <v>6</v>
      </c>
      <c r="K29" s="13">
        <v>0.6</v>
      </c>
    </row>
    <row r="30" spans="1:11" ht="15" customHeight="1">
      <c r="A30" s="178"/>
      <c r="B30" s="82">
        <v>2011</v>
      </c>
      <c r="C30" s="77">
        <v>8</v>
      </c>
      <c r="D30" s="10">
        <v>7</v>
      </c>
      <c r="E30" s="9">
        <v>0.875</v>
      </c>
      <c r="F30" s="14">
        <v>8</v>
      </c>
      <c r="G30" s="3">
        <v>6</v>
      </c>
      <c r="H30" s="12">
        <v>0.75</v>
      </c>
      <c r="I30" s="15">
        <v>8</v>
      </c>
      <c r="J30" s="3"/>
      <c r="K30" s="13">
        <v>0</v>
      </c>
    </row>
    <row r="31" spans="1:11" ht="15" customHeight="1" thickBot="1">
      <c r="A31" s="179"/>
      <c r="B31" s="84">
        <v>2012</v>
      </c>
      <c r="C31" s="79">
        <v>4</v>
      </c>
      <c r="D31" s="45">
        <v>3</v>
      </c>
      <c r="E31" s="46">
        <v>0.75</v>
      </c>
      <c r="F31" s="47">
        <v>4</v>
      </c>
      <c r="G31" s="48"/>
      <c r="H31" s="49">
        <v>0</v>
      </c>
      <c r="I31" s="50">
        <v>4</v>
      </c>
      <c r="J31" s="48"/>
      <c r="K31" s="51">
        <v>0</v>
      </c>
    </row>
    <row r="32" spans="1:11" ht="15" customHeight="1" thickBot="1">
      <c r="A32" s="97" t="s">
        <v>75</v>
      </c>
      <c r="B32" s="98"/>
      <c r="C32" s="99"/>
      <c r="D32" s="100"/>
      <c r="E32" s="101">
        <f>AVERAGE(E19:E31)</f>
        <v>0.6935897435897436</v>
      </c>
      <c r="F32" s="102"/>
      <c r="G32" s="100"/>
      <c r="H32" s="101">
        <f>AVERAGE(H19:H30)</f>
        <v>0.5604166666666667</v>
      </c>
      <c r="I32" s="103"/>
      <c r="J32" s="100"/>
      <c r="K32" s="142">
        <f>AVERAGE(K19:K29)</f>
        <v>0.4318181818181818</v>
      </c>
    </row>
    <row r="33" spans="1:11" ht="15" customHeight="1" thickTop="1">
      <c r="A33" s="177" t="s">
        <v>37</v>
      </c>
      <c r="B33" s="83" t="s">
        <v>1</v>
      </c>
      <c r="C33" s="78">
        <v>17</v>
      </c>
      <c r="D33" s="26">
        <v>13</v>
      </c>
      <c r="E33" s="27">
        <v>0.7647058823529411</v>
      </c>
      <c r="F33" s="28">
        <v>17</v>
      </c>
      <c r="G33" s="29">
        <v>9</v>
      </c>
      <c r="H33" s="30">
        <v>0.5294117647058824</v>
      </c>
      <c r="I33" s="31">
        <v>17</v>
      </c>
      <c r="J33" s="29">
        <v>10</v>
      </c>
      <c r="K33" s="32">
        <v>0.5882352941176471</v>
      </c>
    </row>
    <row r="34" spans="1:11" ht="15" customHeight="1">
      <c r="A34" s="178"/>
      <c r="B34" s="81" t="s">
        <v>2</v>
      </c>
      <c r="C34" s="77">
        <v>15</v>
      </c>
      <c r="D34" s="10">
        <v>10</v>
      </c>
      <c r="E34" s="9">
        <v>0.6666666666666667</v>
      </c>
      <c r="F34" s="14">
        <v>15</v>
      </c>
      <c r="G34" s="3">
        <v>8</v>
      </c>
      <c r="H34" s="12">
        <v>0.5333333333333333</v>
      </c>
      <c r="I34" s="15">
        <v>15</v>
      </c>
      <c r="J34" s="3">
        <v>9</v>
      </c>
      <c r="K34" s="13">
        <v>0.6</v>
      </c>
    </row>
    <row r="35" spans="1:11" ht="15" customHeight="1">
      <c r="A35" s="178"/>
      <c r="B35" s="81" t="s">
        <v>3</v>
      </c>
      <c r="C35" s="77">
        <v>26</v>
      </c>
      <c r="D35" s="10">
        <v>19</v>
      </c>
      <c r="E35" s="9">
        <v>0.7307692307692308</v>
      </c>
      <c r="F35" s="14">
        <v>26</v>
      </c>
      <c r="G35" s="3">
        <v>14</v>
      </c>
      <c r="H35" s="12">
        <v>0.5384615384615384</v>
      </c>
      <c r="I35" s="15">
        <v>26</v>
      </c>
      <c r="J35" s="3">
        <v>11</v>
      </c>
      <c r="K35" s="13">
        <v>0.4230769230769231</v>
      </c>
    </row>
    <row r="36" spans="1:11" ht="15" customHeight="1">
      <c r="A36" s="178"/>
      <c r="B36" s="81" t="s">
        <v>4</v>
      </c>
      <c r="C36" s="77">
        <v>11</v>
      </c>
      <c r="D36" s="10">
        <v>10</v>
      </c>
      <c r="E36" s="9">
        <v>0.9090909090909091</v>
      </c>
      <c r="F36" s="14">
        <v>11</v>
      </c>
      <c r="G36" s="3">
        <v>9</v>
      </c>
      <c r="H36" s="12">
        <v>0.8181818181818181</v>
      </c>
      <c r="I36" s="15">
        <v>11</v>
      </c>
      <c r="J36" s="3">
        <v>9</v>
      </c>
      <c r="K36" s="13">
        <v>0.8181818181818181</v>
      </c>
    </row>
    <row r="37" spans="1:11" ht="15" customHeight="1">
      <c r="A37" s="178"/>
      <c r="B37" s="81" t="s">
        <v>5</v>
      </c>
      <c r="C37" s="77">
        <v>10</v>
      </c>
      <c r="D37" s="10">
        <v>6</v>
      </c>
      <c r="E37" s="9">
        <v>0.6</v>
      </c>
      <c r="F37" s="14">
        <v>10</v>
      </c>
      <c r="G37" s="3">
        <v>2</v>
      </c>
      <c r="H37" s="12">
        <v>0.2</v>
      </c>
      <c r="I37" s="15">
        <v>10</v>
      </c>
      <c r="J37" s="3">
        <v>2</v>
      </c>
      <c r="K37" s="13">
        <v>0.2</v>
      </c>
    </row>
    <row r="38" spans="1:11" ht="15" customHeight="1">
      <c r="A38" s="178"/>
      <c r="B38" s="81" t="s">
        <v>6</v>
      </c>
      <c r="C38" s="77">
        <v>35</v>
      </c>
      <c r="D38" s="10">
        <v>24</v>
      </c>
      <c r="E38" s="9">
        <v>0.6857142857142857</v>
      </c>
      <c r="F38" s="14">
        <v>35</v>
      </c>
      <c r="G38" s="3">
        <v>21</v>
      </c>
      <c r="H38" s="12">
        <v>0.6</v>
      </c>
      <c r="I38" s="15">
        <v>35</v>
      </c>
      <c r="J38" s="3">
        <v>16</v>
      </c>
      <c r="K38" s="13">
        <v>0.45714285714285713</v>
      </c>
    </row>
    <row r="39" spans="1:11" ht="15" customHeight="1">
      <c r="A39" s="178"/>
      <c r="B39" s="81" t="s">
        <v>7</v>
      </c>
      <c r="C39" s="77">
        <v>37</v>
      </c>
      <c r="D39" s="10">
        <v>30</v>
      </c>
      <c r="E39" s="9">
        <v>0.8108108108108109</v>
      </c>
      <c r="F39" s="14">
        <v>37</v>
      </c>
      <c r="G39" s="3">
        <v>23</v>
      </c>
      <c r="H39" s="12">
        <v>0.6216216216216216</v>
      </c>
      <c r="I39" s="15">
        <v>37</v>
      </c>
      <c r="J39" s="3">
        <v>19</v>
      </c>
      <c r="K39" s="13">
        <v>0.5135135135135136</v>
      </c>
    </row>
    <row r="40" spans="1:11" ht="15" customHeight="1">
      <c r="A40" s="178"/>
      <c r="B40" s="82">
        <v>2007</v>
      </c>
      <c r="C40" s="77">
        <v>36</v>
      </c>
      <c r="D40" s="10">
        <v>28</v>
      </c>
      <c r="E40" s="9">
        <v>0.7777777777777779</v>
      </c>
      <c r="F40" s="14">
        <v>36</v>
      </c>
      <c r="G40" s="3">
        <v>24</v>
      </c>
      <c r="H40" s="12">
        <v>0.6666666666666665</v>
      </c>
      <c r="I40" s="15">
        <v>36</v>
      </c>
      <c r="J40" s="3">
        <v>18</v>
      </c>
      <c r="K40" s="13">
        <v>0.5</v>
      </c>
    </row>
    <row r="41" spans="1:11" ht="15" customHeight="1">
      <c r="A41" s="178"/>
      <c r="B41" s="82">
        <v>2008</v>
      </c>
      <c r="C41" s="77">
        <v>35</v>
      </c>
      <c r="D41" s="10">
        <v>24</v>
      </c>
      <c r="E41" s="9">
        <v>0.6857142857142857</v>
      </c>
      <c r="F41" s="14">
        <v>35</v>
      </c>
      <c r="G41" s="3">
        <v>18</v>
      </c>
      <c r="H41" s="12">
        <v>0.5142857142857142</v>
      </c>
      <c r="I41" s="15">
        <v>35</v>
      </c>
      <c r="J41" s="3">
        <v>19</v>
      </c>
      <c r="K41" s="13">
        <v>0.5428571428571428</v>
      </c>
    </row>
    <row r="42" spans="1:11" ht="15" customHeight="1">
      <c r="A42" s="178"/>
      <c r="B42" s="82">
        <v>2009</v>
      </c>
      <c r="C42" s="77">
        <v>39</v>
      </c>
      <c r="D42" s="10">
        <v>27</v>
      </c>
      <c r="E42" s="9">
        <v>0.6923076923076923</v>
      </c>
      <c r="F42" s="14">
        <v>39</v>
      </c>
      <c r="G42" s="3">
        <v>20</v>
      </c>
      <c r="H42" s="12">
        <v>0.5128205128205128</v>
      </c>
      <c r="I42" s="15">
        <v>39</v>
      </c>
      <c r="J42" s="3">
        <v>19</v>
      </c>
      <c r="K42" s="13">
        <v>0.48717948717948717</v>
      </c>
    </row>
    <row r="43" spans="1:11" ht="15" customHeight="1">
      <c r="A43" s="178"/>
      <c r="B43" s="82">
        <v>2010</v>
      </c>
      <c r="C43" s="77">
        <v>32</v>
      </c>
      <c r="D43" s="10">
        <v>19</v>
      </c>
      <c r="E43" s="9">
        <v>0.59375</v>
      </c>
      <c r="F43" s="14">
        <v>32</v>
      </c>
      <c r="G43" s="3">
        <v>14</v>
      </c>
      <c r="H43" s="12">
        <v>0.4375</v>
      </c>
      <c r="I43" s="15">
        <v>32</v>
      </c>
      <c r="J43" s="3">
        <v>14</v>
      </c>
      <c r="K43" s="13">
        <v>0.4375</v>
      </c>
    </row>
    <row r="44" spans="1:11" ht="15" customHeight="1">
      <c r="A44" s="178"/>
      <c r="B44" s="82">
        <v>2011</v>
      </c>
      <c r="C44" s="77">
        <v>31</v>
      </c>
      <c r="D44" s="10">
        <v>25</v>
      </c>
      <c r="E44" s="9">
        <v>0.8064516129032258</v>
      </c>
      <c r="F44" s="14">
        <v>31</v>
      </c>
      <c r="G44" s="3">
        <v>22</v>
      </c>
      <c r="H44" s="12">
        <v>0.7096774193548387</v>
      </c>
      <c r="I44" s="15">
        <v>31</v>
      </c>
      <c r="J44" s="3"/>
      <c r="K44" s="13">
        <v>0</v>
      </c>
    </row>
    <row r="45" spans="1:11" ht="15" customHeight="1" thickBot="1">
      <c r="A45" s="179"/>
      <c r="B45" s="84">
        <v>2012</v>
      </c>
      <c r="C45" s="79">
        <v>19</v>
      </c>
      <c r="D45" s="45">
        <v>16</v>
      </c>
      <c r="E45" s="46">
        <v>0.8421052631578947</v>
      </c>
      <c r="F45" s="47">
        <v>19</v>
      </c>
      <c r="G45" s="48"/>
      <c r="H45" s="49">
        <v>0</v>
      </c>
      <c r="I45" s="50">
        <v>19</v>
      </c>
      <c r="J45" s="48"/>
      <c r="K45" s="51">
        <v>0</v>
      </c>
    </row>
    <row r="46" spans="1:11" ht="15" customHeight="1" thickBot="1">
      <c r="A46" s="97" t="s">
        <v>75</v>
      </c>
      <c r="B46" s="98"/>
      <c r="C46" s="99"/>
      <c r="D46" s="100"/>
      <c r="E46" s="101">
        <f>AVERAGE(E33:E45)</f>
        <v>0.7358357244050555</v>
      </c>
      <c r="F46" s="102"/>
      <c r="G46" s="100"/>
      <c r="H46" s="101">
        <f>AVERAGE(H33:H44)</f>
        <v>0.5568300324526605</v>
      </c>
      <c r="I46" s="103"/>
      <c r="J46" s="100"/>
      <c r="K46" s="140">
        <f>AVERAGE(K33:K43)</f>
        <v>0.5061533669153989</v>
      </c>
    </row>
    <row r="47" spans="1:11" ht="15" customHeight="1" thickTop="1">
      <c r="A47" s="177" t="s">
        <v>38</v>
      </c>
      <c r="B47" s="83" t="s">
        <v>1</v>
      </c>
      <c r="C47" s="78">
        <v>8</v>
      </c>
      <c r="D47" s="26">
        <v>5</v>
      </c>
      <c r="E47" s="27">
        <v>0.625</v>
      </c>
      <c r="F47" s="28">
        <v>8</v>
      </c>
      <c r="G47" s="29">
        <v>5</v>
      </c>
      <c r="H47" s="30">
        <v>0.625</v>
      </c>
      <c r="I47" s="31">
        <v>8</v>
      </c>
      <c r="J47" s="29">
        <v>4</v>
      </c>
      <c r="K47" s="32">
        <v>0.5</v>
      </c>
    </row>
    <row r="48" spans="1:11" ht="15" customHeight="1">
      <c r="A48" s="178"/>
      <c r="B48" s="81" t="s">
        <v>2</v>
      </c>
      <c r="C48" s="77">
        <v>14</v>
      </c>
      <c r="D48" s="10">
        <v>10</v>
      </c>
      <c r="E48" s="9">
        <v>0.7142857142857143</v>
      </c>
      <c r="F48" s="14">
        <v>14</v>
      </c>
      <c r="G48" s="3">
        <v>5</v>
      </c>
      <c r="H48" s="12">
        <v>0.35714285714285715</v>
      </c>
      <c r="I48" s="15">
        <v>14</v>
      </c>
      <c r="J48" s="3">
        <v>4</v>
      </c>
      <c r="K48" s="13">
        <v>0.28571428571428575</v>
      </c>
    </row>
    <row r="49" spans="1:11" ht="15" customHeight="1">
      <c r="A49" s="178"/>
      <c r="B49" s="81" t="s">
        <v>3</v>
      </c>
      <c r="C49" s="77">
        <v>7</v>
      </c>
      <c r="D49" s="10">
        <v>5</v>
      </c>
      <c r="E49" s="9">
        <v>0.7142857142857143</v>
      </c>
      <c r="F49" s="14">
        <v>7</v>
      </c>
      <c r="G49" s="3">
        <v>4</v>
      </c>
      <c r="H49" s="12">
        <v>0.5714285714285715</v>
      </c>
      <c r="I49" s="15">
        <v>7</v>
      </c>
      <c r="J49" s="3">
        <v>4</v>
      </c>
      <c r="K49" s="13">
        <v>0.5714285714285715</v>
      </c>
    </row>
    <row r="50" spans="1:11" ht="15" customHeight="1">
      <c r="A50" s="178"/>
      <c r="B50" s="81" t="s">
        <v>4</v>
      </c>
      <c r="C50" s="77">
        <v>10</v>
      </c>
      <c r="D50" s="10">
        <v>8</v>
      </c>
      <c r="E50" s="9">
        <v>0.8</v>
      </c>
      <c r="F50" s="14">
        <v>10</v>
      </c>
      <c r="G50" s="3">
        <v>7</v>
      </c>
      <c r="H50" s="12">
        <v>0.7</v>
      </c>
      <c r="I50" s="15">
        <v>10</v>
      </c>
      <c r="J50" s="3">
        <v>7</v>
      </c>
      <c r="K50" s="13">
        <v>0.7</v>
      </c>
    </row>
    <row r="51" spans="1:11" ht="15" customHeight="1">
      <c r="A51" s="178"/>
      <c r="B51" s="81" t="s">
        <v>5</v>
      </c>
      <c r="C51" s="77">
        <v>10</v>
      </c>
      <c r="D51" s="10">
        <v>6</v>
      </c>
      <c r="E51" s="9">
        <v>0.6</v>
      </c>
      <c r="F51" s="14">
        <v>10</v>
      </c>
      <c r="G51" s="3">
        <v>5</v>
      </c>
      <c r="H51" s="12">
        <v>0.5</v>
      </c>
      <c r="I51" s="15">
        <v>10</v>
      </c>
      <c r="J51" s="3">
        <v>4</v>
      </c>
      <c r="K51" s="13">
        <v>0.4</v>
      </c>
    </row>
    <row r="52" spans="1:11" ht="15" customHeight="1">
      <c r="A52" s="178"/>
      <c r="B52" s="81" t="s">
        <v>6</v>
      </c>
      <c r="C52" s="77">
        <v>7</v>
      </c>
      <c r="D52" s="10">
        <v>5</v>
      </c>
      <c r="E52" s="9">
        <v>0.7142857142857143</v>
      </c>
      <c r="F52" s="14">
        <v>7</v>
      </c>
      <c r="G52" s="3">
        <v>5</v>
      </c>
      <c r="H52" s="12">
        <v>0.7142857142857143</v>
      </c>
      <c r="I52" s="15">
        <v>7</v>
      </c>
      <c r="J52" s="3">
        <v>5</v>
      </c>
      <c r="K52" s="13">
        <v>0.7142857142857143</v>
      </c>
    </row>
    <row r="53" spans="1:11" ht="15" customHeight="1">
      <c r="A53" s="178"/>
      <c r="B53" s="81" t="s">
        <v>7</v>
      </c>
      <c r="C53" s="77">
        <v>2</v>
      </c>
      <c r="D53" s="10">
        <v>1</v>
      </c>
      <c r="E53" s="9">
        <v>0.5</v>
      </c>
      <c r="F53" s="14">
        <v>2</v>
      </c>
      <c r="G53" s="3">
        <v>1</v>
      </c>
      <c r="H53" s="12">
        <v>0.5</v>
      </c>
      <c r="I53" s="15">
        <v>2</v>
      </c>
      <c r="J53" s="3">
        <v>1</v>
      </c>
      <c r="K53" s="13">
        <v>0.5</v>
      </c>
    </row>
    <row r="54" spans="1:11" ht="15" customHeight="1">
      <c r="A54" s="178"/>
      <c r="B54" s="82">
        <v>2007</v>
      </c>
      <c r="C54" s="77">
        <v>13</v>
      </c>
      <c r="D54" s="10">
        <v>8</v>
      </c>
      <c r="E54" s="9">
        <v>0.6153846153846154</v>
      </c>
      <c r="F54" s="14">
        <v>13</v>
      </c>
      <c r="G54" s="3">
        <v>4</v>
      </c>
      <c r="H54" s="12">
        <v>0.3076923076923077</v>
      </c>
      <c r="I54" s="15">
        <v>13</v>
      </c>
      <c r="J54" s="3">
        <v>5</v>
      </c>
      <c r="K54" s="13">
        <v>0.3846153846153847</v>
      </c>
    </row>
    <row r="55" spans="1:11" ht="15" customHeight="1">
      <c r="A55" s="178"/>
      <c r="B55" s="82">
        <v>2008</v>
      </c>
      <c r="C55" s="77">
        <v>4</v>
      </c>
      <c r="D55" s="10">
        <v>3</v>
      </c>
      <c r="E55" s="9">
        <v>0.75</v>
      </c>
      <c r="F55" s="14">
        <v>4</v>
      </c>
      <c r="G55" s="3">
        <v>3</v>
      </c>
      <c r="H55" s="12">
        <v>0.75</v>
      </c>
      <c r="I55" s="15">
        <v>4</v>
      </c>
      <c r="J55" s="3">
        <v>3</v>
      </c>
      <c r="K55" s="13">
        <v>0.75</v>
      </c>
    </row>
    <row r="56" spans="1:11" ht="15" customHeight="1">
      <c r="A56" s="178"/>
      <c r="B56" s="82">
        <v>2009</v>
      </c>
      <c r="C56" s="77">
        <v>5</v>
      </c>
      <c r="D56" s="10">
        <v>3</v>
      </c>
      <c r="E56" s="9">
        <v>0.6</v>
      </c>
      <c r="F56" s="14">
        <v>5</v>
      </c>
      <c r="G56" s="3">
        <v>3</v>
      </c>
      <c r="H56" s="12">
        <v>0.6</v>
      </c>
      <c r="I56" s="15">
        <v>5</v>
      </c>
      <c r="J56" s="3">
        <v>3</v>
      </c>
      <c r="K56" s="13">
        <v>0.6</v>
      </c>
    </row>
    <row r="57" spans="1:11" ht="15" customHeight="1">
      <c r="A57" s="178"/>
      <c r="B57" s="82">
        <v>2010</v>
      </c>
      <c r="C57" s="77">
        <v>5</v>
      </c>
      <c r="D57" s="10">
        <v>3</v>
      </c>
      <c r="E57" s="9">
        <v>0.6</v>
      </c>
      <c r="F57" s="14">
        <v>5</v>
      </c>
      <c r="G57" s="3">
        <v>1</v>
      </c>
      <c r="H57" s="12">
        <v>0.2</v>
      </c>
      <c r="I57" s="15">
        <v>5</v>
      </c>
      <c r="J57" s="3">
        <v>2</v>
      </c>
      <c r="K57" s="13">
        <v>0.4</v>
      </c>
    </row>
    <row r="58" spans="1:11" ht="15" customHeight="1">
      <c r="A58" s="178"/>
      <c r="B58" s="82">
        <v>2011</v>
      </c>
      <c r="C58" s="77">
        <v>7</v>
      </c>
      <c r="D58" s="10">
        <v>6</v>
      </c>
      <c r="E58" s="9">
        <v>0.8571428571428571</v>
      </c>
      <c r="F58" s="14">
        <v>7</v>
      </c>
      <c r="G58" s="3">
        <v>3</v>
      </c>
      <c r="H58" s="12">
        <v>0.42857142857142855</v>
      </c>
      <c r="I58" s="15">
        <v>7</v>
      </c>
      <c r="J58" s="3"/>
      <c r="K58" s="13">
        <v>0</v>
      </c>
    </row>
    <row r="59" spans="1:11" ht="14.25" customHeight="1" thickBot="1">
      <c r="A59" s="179"/>
      <c r="B59" s="84">
        <v>2012</v>
      </c>
      <c r="C59" s="79">
        <v>6</v>
      </c>
      <c r="D59" s="45">
        <v>5</v>
      </c>
      <c r="E59" s="46">
        <v>0.8333333333333335</v>
      </c>
      <c r="F59" s="47">
        <v>6</v>
      </c>
      <c r="G59" s="48"/>
      <c r="H59" s="49">
        <v>0</v>
      </c>
      <c r="I59" s="50">
        <v>6</v>
      </c>
      <c r="J59" s="48"/>
      <c r="K59" s="51">
        <v>0</v>
      </c>
    </row>
    <row r="60" spans="1:11" ht="15" customHeight="1" thickBot="1">
      <c r="A60" s="97" t="s">
        <v>75</v>
      </c>
      <c r="B60" s="98"/>
      <c r="C60" s="99"/>
      <c r="D60" s="100"/>
      <c r="E60" s="101">
        <f>AVERAGE(E47:E59)</f>
        <v>0.686439842209073</v>
      </c>
      <c r="F60" s="102"/>
      <c r="G60" s="100"/>
      <c r="H60" s="101">
        <f>AVERAGE(H47:H58)</f>
        <v>0.52117673992674</v>
      </c>
      <c r="I60" s="103"/>
      <c r="J60" s="100"/>
      <c r="K60" s="140">
        <f>AVERAGE(K47:K57)</f>
        <v>0.5278221778221778</v>
      </c>
    </row>
    <row r="61" spans="1:11" ht="15" customHeight="1" thickTop="1">
      <c r="A61" s="177" t="s">
        <v>39</v>
      </c>
      <c r="B61" s="83" t="s">
        <v>1</v>
      </c>
      <c r="C61" s="78">
        <v>10</v>
      </c>
      <c r="D61" s="26">
        <v>8</v>
      </c>
      <c r="E61" s="27">
        <v>0.8</v>
      </c>
      <c r="F61" s="28">
        <v>10</v>
      </c>
      <c r="G61" s="29">
        <v>9</v>
      </c>
      <c r="H61" s="30">
        <v>0.9</v>
      </c>
      <c r="I61" s="31">
        <v>10</v>
      </c>
      <c r="J61" s="29">
        <v>7</v>
      </c>
      <c r="K61" s="32">
        <v>0.7</v>
      </c>
    </row>
    <row r="62" spans="1:11" ht="15" customHeight="1">
      <c r="A62" s="178"/>
      <c r="B62" s="81" t="s">
        <v>2</v>
      </c>
      <c r="C62" s="77">
        <v>13</v>
      </c>
      <c r="D62" s="10">
        <v>11</v>
      </c>
      <c r="E62" s="9">
        <v>0.8461538461538461</v>
      </c>
      <c r="F62" s="14">
        <v>13</v>
      </c>
      <c r="G62" s="3">
        <v>10</v>
      </c>
      <c r="H62" s="12">
        <v>0.7692307692307692</v>
      </c>
      <c r="I62" s="15">
        <v>13</v>
      </c>
      <c r="J62" s="3">
        <v>11</v>
      </c>
      <c r="K62" s="13">
        <v>0.8461538461538461</v>
      </c>
    </row>
    <row r="63" spans="1:11" ht="15" customHeight="1">
      <c r="A63" s="178"/>
      <c r="B63" s="81" t="s">
        <v>3</v>
      </c>
      <c r="C63" s="77">
        <v>15</v>
      </c>
      <c r="D63" s="10">
        <v>14</v>
      </c>
      <c r="E63" s="9">
        <v>0.9333333333333332</v>
      </c>
      <c r="F63" s="14">
        <v>15</v>
      </c>
      <c r="G63" s="3">
        <v>12</v>
      </c>
      <c r="H63" s="12">
        <v>0.8</v>
      </c>
      <c r="I63" s="15">
        <v>15</v>
      </c>
      <c r="J63" s="3">
        <v>12</v>
      </c>
      <c r="K63" s="13">
        <v>0.8</v>
      </c>
    </row>
    <row r="64" spans="1:11" ht="15" customHeight="1">
      <c r="A64" s="178"/>
      <c r="B64" s="81" t="s">
        <v>4</v>
      </c>
      <c r="C64" s="77">
        <v>18</v>
      </c>
      <c r="D64" s="10">
        <v>14</v>
      </c>
      <c r="E64" s="9">
        <v>0.7777777777777777</v>
      </c>
      <c r="F64" s="14">
        <v>18</v>
      </c>
      <c r="G64" s="3">
        <v>13</v>
      </c>
      <c r="H64" s="12">
        <v>0.7222222222222223</v>
      </c>
      <c r="I64" s="15">
        <v>18</v>
      </c>
      <c r="J64" s="3">
        <v>10</v>
      </c>
      <c r="K64" s="13">
        <v>0.5555555555555556</v>
      </c>
    </row>
    <row r="65" spans="1:11" ht="15" customHeight="1">
      <c r="A65" s="178"/>
      <c r="B65" s="81" t="s">
        <v>5</v>
      </c>
      <c r="C65" s="77">
        <v>19</v>
      </c>
      <c r="D65" s="10">
        <v>12</v>
      </c>
      <c r="E65" s="9">
        <v>0.631578947368421</v>
      </c>
      <c r="F65" s="14">
        <v>19</v>
      </c>
      <c r="G65" s="3">
        <v>11</v>
      </c>
      <c r="H65" s="12">
        <v>0.5789473684210527</v>
      </c>
      <c r="I65" s="15">
        <v>19</v>
      </c>
      <c r="J65" s="3">
        <v>9</v>
      </c>
      <c r="K65" s="13">
        <v>0.4736842105263158</v>
      </c>
    </row>
    <row r="66" spans="1:11" ht="15" customHeight="1">
      <c r="A66" s="178"/>
      <c r="B66" s="81" t="s">
        <v>6</v>
      </c>
      <c r="C66" s="77">
        <v>25</v>
      </c>
      <c r="D66" s="10">
        <v>18</v>
      </c>
      <c r="E66" s="9">
        <v>0.72</v>
      </c>
      <c r="F66" s="14">
        <v>25</v>
      </c>
      <c r="G66" s="3">
        <v>17</v>
      </c>
      <c r="H66" s="12">
        <v>0.68</v>
      </c>
      <c r="I66" s="15">
        <v>25</v>
      </c>
      <c r="J66" s="3">
        <v>17</v>
      </c>
      <c r="K66" s="13">
        <v>0.68</v>
      </c>
    </row>
    <row r="67" spans="1:11" ht="15" customHeight="1">
      <c r="A67" s="178"/>
      <c r="B67" s="81" t="s">
        <v>7</v>
      </c>
      <c r="C67" s="77">
        <v>20</v>
      </c>
      <c r="D67" s="10">
        <v>18</v>
      </c>
      <c r="E67" s="9">
        <v>0.9</v>
      </c>
      <c r="F67" s="14">
        <v>20</v>
      </c>
      <c r="G67" s="3">
        <v>15</v>
      </c>
      <c r="H67" s="12">
        <v>0.75</v>
      </c>
      <c r="I67" s="15">
        <v>20</v>
      </c>
      <c r="J67" s="3">
        <v>14</v>
      </c>
      <c r="K67" s="13">
        <v>0.7</v>
      </c>
    </row>
    <row r="68" spans="1:11" ht="15" customHeight="1">
      <c r="A68" s="178"/>
      <c r="B68" s="82">
        <v>2007</v>
      </c>
      <c r="C68" s="77">
        <v>27</v>
      </c>
      <c r="D68" s="10">
        <v>22</v>
      </c>
      <c r="E68" s="9">
        <v>0.8148148148148148</v>
      </c>
      <c r="F68" s="14">
        <v>27</v>
      </c>
      <c r="G68" s="3">
        <v>23</v>
      </c>
      <c r="H68" s="12">
        <v>0.8518518518518519</v>
      </c>
      <c r="I68" s="15">
        <v>27</v>
      </c>
      <c r="J68" s="3">
        <v>18</v>
      </c>
      <c r="K68" s="13">
        <v>0.6666666666666665</v>
      </c>
    </row>
    <row r="69" spans="1:11" ht="15" customHeight="1">
      <c r="A69" s="178"/>
      <c r="B69" s="82">
        <v>2008</v>
      </c>
      <c r="C69" s="77">
        <v>24</v>
      </c>
      <c r="D69" s="10">
        <v>20</v>
      </c>
      <c r="E69" s="9">
        <v>0.8333333333333335</v>
      </c>
      <c r="F69" s="14">
        <v>24</v>
      </c>
      <c r="G69" s="3">
        <v>16</v>
      </c>
      <c r="H69" s="12">
        <v>0.6666666666666665</v>
      </c>
      <c r="I69" s="15">
        <v>24</v>
      </c>
      <c r="J69" s="3">
        <v>15</v>
      </c>
      <c r="K69" s="13">
        <v>0.625</v>
      </c>
    </row>
    <row r="70" spans="1:11" ht="15" customHeight="1">
      <c r="A70" s="178"/>
      <c r="B70" s="82">
        <v>2009</v>
      </c>
      <c r="C70" s="77">
        <v>15</v>
      </c>
      <c r="D70" s="10">
        <v>11</v>
      </c>
      <c r="E70" s="9">
        <v>0.7333333333333333</v>
      </c>
      <c r="F70" s="14">
        <v>15</v>
      </c>
      <c r="G70" s="3">
        <v>8</v>
      </c>
      <c r="H70" s="12">
        <v>0.5333333333333333</v>
      </c>
      <c r="I70" s="15">
        <v>15</v>
      </c>
      <c r="J70" s="3">
        <v>7</v>
      </c>
      <c r="K70" s="13">
        <v>0.4666666666666666</v>
      </c>
    </row>
    <row r="71" spans="1:11" ht="15" customHeight="1">
      <c r="A71" s="178"/>
      <c r="B71" s="82">
        <v>2010</v>
      </c>
      <c r="C71" s="77">
        <v>20</v>
      </c>
      <c r="D71" s="10">
        <v>16</v>
      </c>
      <c r="E71" s="9">
        <v>0.8</v>
      </c>
      <c r="F71" s="14">
        <v>20</v>
      </c>
      <c r="G71" s="3">
        <v>16</v>
      </c>
      <c r="H71" s="12">
        <v>0.8</v>
      </c>
      <c r="I71" s="15">
        <v>20</v>
      </c>
      <c r="J71" s="3">
        <v>13</v>
      </c>
      <c r="K71" s="13">
        <v>0.65</v>
      </c>
    </row>
    <row r="72" spans="1:11" ht="15" customHeight="1">
      <c r="A72" s="178"/>
      <c r="B72" s="82">
        <v>2011</v>
      </c>
      <c r="C72" s="77">
        <v>12</v>
      </c>
      <c r="D72" s="10">
        <v>10</v>
      </c>
      <c r="E72" s="9">
        <v>0.8333333333333335</v>
      </c>
      <c r="F72" s="14">
        <v>12</v>
      </c>
      <c r="G72" s="3">
        <v>9</v>
      </c>
      <c r="H72" s="12">
        <v>0.75</v>
      </c>
      <c r="I72" s="15">
        <v>12</v>
      </c>
      <c r="J72" s="3"/>
      <c r="K72" s="13">
        <v>0</v>
      </c>
    </row>
    <row r="73" spans="1:11" ht="15" customHeight="1" thickBot="1">
      <c r="A73" s="179"/>
      <c r="B73" s="84">
        <v>2012</v>
      </c>
      <c r="C73" s="79">
        <v>13</v>
      </c>
      <c r="D73" s="45">
        <v>11</v>
      </c>
      <c r="E73" s="46">
        <v>0.8461538461538461</v>
      </c>
      <c r="F73" s="47">
        <v>13</v>
      </c>
      <c r="G73" s="48"/>
      <c r="H73" s="49">
        <v>0</v>
      </c>
      <c r="I73" s="50">
        <v>13</v>
      </c>
      <c r="J73" s="48"/>
      <c r="K73" s="51">
        <v>0</v>
      </c>
    </row>
    <row r="74" spans="1:11" ht="15" customHeight="1" thickBot="1">
      <c r="A74" s="97" t="s">
        <v>75</v>
      </c>
      <c r="B74" s="98"/>
      <c r="C74" s="99"/>
      <c r="D74" s="100"/>
      <c r="E74" s="101">
        <f>AVERAGE(E61:E73)</f>
        <v>0.8053701973540032</v>
      </c>
      <c r="F74" s="102"/>
      <c r="G74" s="100"/>
      <c r="H74" s="101">
        <f>AVERAGE(H61:H72)</f>
        <v>0.7335210176438247</v>
      </c>
      <c r="I74" s="103"/>
      <c r="J74" s="100"/>
      <c r="K74" s="140">
        <f>AVERAGE(K61:K71)</f>
        <v>0.651247904142641</v>
      </c>
    </row>
    <row r="75" spans="1:11" ht="15" customHeight="1" thickTop="1">
      <c r="A75" s="177" t="s">
        <v>40</v>
      </c>
      <c r="B75" s="83" t="s">
        <v>1</v>
      </c>
      <c r="C75" s="78">
        <v>17</v>
      </c>
      <c r="D75" s="26">
        <v>10</v>
      </c>
      <c r="E75" s="27">
        <v>0.5882352941176471</v>
      </c>
      <c r="F75" s="28">
        <v>17</v>
      </c>
      <c r="G75" s="29">
        <v>10</v>
      </c>
      <c r="H75" s="30">
        <v>0.5882352941176471</v>
      </c>
      <c r="I75" s="31">
        <v>17</v>
      </c>
      <c r="J75" s="29">
        <v>9</v>
      </c>
      <c r="K75" s="32">
        <v>0.5294117647058824</v>
      </c>
    </row>
    <row r="76" spans="1:11" ht="15" customHeight="1">
      <c r="A76" s="178"/>
      <c r="B76" s="81" t="s">
        <v>2</v>
      </c>
      <c r="C76" s="77">
        <v>18</v>
      </c>
      <c r="D76" s="10">
        <v>16</v>
      </c>
      <c r="E76" s="9">
        <v>0.8888888888888888</v>
      </c>
      <c r="F76" s="14">
        <v>18</v>
      </c>
      <c r="G76" s="3">
        <v>13</v>
      </c>
      <c r="H76" s="12">
        <v>0.7222222222222223</v>
      </c>
      <c r="I76" s="15">
        <v>18</v>
      </c>
      <c r="J76" s="3">
        <v>10</v>
      </c>
      <c r="K76" s="13">
        <v>0.5555555555555556</v>
      </c>
    </row>
    <row r="77" spans="1:11" ht="15" customHeight="1">
      <c r="A77" s="178"/>
      <c r="B77" s="81" t="s">
        <v>3</v>
      </c>
      <c r="C77" s="77">
        <v>15</v>
      </c>
      <c r="D77" s="10">
        <v>11</v>
      </c>
      <c r="E77" s="9">
        <v>0.7333333333333333</v>
      </c>
      <c r="F77" s="14">
        <v>15</v>
      </c>
      <c r="G77" s="3">
        <v>9</v>
      </c>
      <c r="H77" s="12">
        <v>0.6</v>
      </c>
      <c r="I77" s="15">
        <v>15</v>
      </c>
      <c r="J77" s="3">
        <v>9</v>
      </c>
      <c r="K77" s="13">
        <v>0.6</v>
      </c>
    </row>
    <row r="78" spans="1:11" ht="15" customHeight="1">
      <c r="A78" s="178"/>
      <c r="B78" s="81" t="s">
        <v>4</v>
      </c>
      <c r="C78" s="77">
        <v>25</v>
      </c>
      <c r="D78" s="10">
        <v>21</v>
      </c>
      <c r="E78" s="9">
        <v>0.84</v>
      </c>
      <c r="F78" s="14">
        <v>25</v>
      </c>
      <c r="G78" s="3">
        <v>21</v>
      </c>
      <c r="H78" s="12">
        <v>0.84</v>
      </c>
      <c r="I78" s="15">
        <v>25</v>
      </c>
      <c r="J78" s="3">
        <v>17</v>
      </c>
      <c r="K78" s="13">
        <v>0.68</v>
      </c>
    </row>
    <row r="79" spans="1:11" ht="15" customHeight="1">
      <c r="A79" s="178"/>
      <c r="B79" s="81" t="s">
        <v>5</v>
      </c>
      <c r="C79" s="77">
        <v>29</v>
      </c>
      <c r="D79" s="10">
        <v>19</v>
      </c>
      <c r="E79" s="9">
        <v>0.6551724137931035</v>
      </c>
      <c r="F79" s="14">
        <v>29</v>
      </c>
      <c r="G79" s="3">
        <v>18</v>
      </c>
      <c r="H79" s="12">
        <v>0.6206896551724138</v>
      </c>
      <c r="I79" s="15">
        <v>29</v>
      </c>
      <c r="J79" s="3">
        <v>15</v>
      </c>
      <c r="K79" s="13">
        <v>0.5172413793103449</v>
      </c>
    </row>
    <row r="80" spans="1:11" ht="15" customHeight="1">
      <c r="A80" s="178"/>
      <c r="B80" s="81" t="s">
        <v>6</v>
      </c>
      <c r="C80" s="77">
        <v>32</v>
      </c>
      <c r="D80" s="10">
        <v>21</v>
      </c>
      <c r="E80" s="9">
        <v>0.65625</v>
      </c>
      <c r="F80" s="14">
        <v>32</v>
      </c>
      <c r="G80" s="3">
        <v>20</v>
      </c>
      <c r="H80" s="12">
        <v>0.625</v>
      </c>
      <c r="I80" s="15">
        <v>32</v>
      </c>
      <c r="J80" s="3">
        <v>20</v>
      </c>
      <c r="K80" s="13">
        <v>0.625</v>
      </c>
    </row>
    <row r="81" spans="1:11" ht="15" customHeight="1">
      <c r="A81" s="178"/>
      <c r="B81" s="81" t="s">
        <v>7</v>
      </c>
      <c r="C81" s="77">
        <v>25</v>
      </c>
      <c r="D81" s="10">
        <v>21</v>
      </c>
      <c r="E81" s="9">
        <v>0.84</v>
      </c>
      <c r="F81" s="14">
        <v>25</v>
      </c>
      <c r="G81" s="3">
        <v>22</v>
      </c>
      <c r="H81" s="12">
        <v>0.88</v>
      </c>
      <c r="I81" s="15">
        <v>25</v>
      </c>
      <c r="J81" s="3">
        <v>15</v>
      </c>
      <c r="K81" s="13">
        <v>0.6</v>
      </c>
    </row>
    <row r="82" spans="1:11" ht="15" customHeight="1">
      <c r="A82" s="178"/>
      <c r="B82" s="82">
        <v>2007</v>
      </c>
      <c r="C82" s="77">
        <v>26</v>
      </c>
      <c r="D82" s="10">
        <v>25</v>
      </c>
      <c r="E82" s="9">
        <v>0.9615384615384616</v>
      </c>
      <c r="F82" s="14">
        <v>26</v>
      </c>
      <c r="G82" s="3">
        <v>21</v>
      </c>
      <c r="H82" s="12">
        <v>0.8076923076923077</v>
      </c>
      <c r="I82" s="15">
        <v>26</v>
      </c>
      <c r="J82" s="3">
        <v>18</v>
      </c>
      <c r="K82" s="13">
        <v>0.6923076923076923</v>
      </c>
    </row>
    <row r="83" spans="1:11" ht="14.25" customHeight="1">
      <c r="A83" s="178"/>
      <c r="B83" s="82">
        <v>2008</v>
      </c>
      <c r="C83" s="77">
        <v>23</v>
      </c>
      <c r="D83" s="10">
        <v>21</v>
      </c>
      <c r="E83" s="9">
        <v>0.9130434782608695</v>
      </c>
      <c r="F83" s="14">
        <v>23</v>
      </c>
      <c r="G83" s="3">
        <v>17</v>
      </c>
      <c r="H83" s="12">
        <v>0.7391304347826086</v>
      </c>
      <c r="I83" s="15">
        <v>23</v>
      </c>
      <c r="J83" s="3">
        <v>17</v>
      </c>
      <c r="K83" s="13">
        <v>0.7391304347826086</v>
      </c>
    </row>
    <row r="84" spans="1:11" ht="15" customHeight="1">
      <c r="A84" s="178"/>
      <c r="B84" s="82">
        <v>2009</v>
      </c>
      <c r="C84" s="77">
        <v>28</v>
      </c>
      <c r="D84" s="10">
        <v>22</v>
      </c>
      <c r="E84" s="9">
        <v>0.7857142857142857</v>
      </c>
      <c r="F84" s="14">
        <v>28</v>
      </c>
      <c r="G84" s="3">
        <v>20</v>
      </c>
      <c r="H84" s="12">
        <v>0.7142857142857143</v>
      </c>
      <c r="I84" s="15">
        <v>28</v>
      </c>
      <c r="J84" s="3">
        <v>18</v>
      </c>
      <c r="K84" s="13">
        <v>0.6428571428571429</v>
      </c>
    </row>
    <row r="85" spans="1:11" ht="15" customHeight="1">
      <c r="A85" s="178"/>
      <c r="B85" s="82">
        <v>2010</v>
      </c>
      <c r="C85" s="77">
        <v>27</v>
      </c>
      <c r="D85" s="10">
        <v>20</v>
      </c>
      <c r="E85" s="9">
        <v>0.7407407407407408</v>
      </c>
      <c r="F85" s="14">
        <v>27</v>
      </c>
      <c r="G85" s="3">
        <v>17</v>
      </c>
      <c r="H85" s="12">
        <v>0.6296296296296297</v>
      </c>
      <c r="I85" s="15">
        <v>27</v>
      </c>
      <c r="J85" s="3">
        <v>16</v>
      </c>
      <c r="K85" s="13">
        <v>0.5925925925925926</v>
      </c>
    </row>
    <row r="86" spans="1:11" ht="15" customHeight="1">
      <c r="A86" s="178"/>
      <c r="B86" s="82">
        <v>2011</v>
      </c>
      <c r="C86" s="77">
        <v>25</v>
      </c>
      <c r="D86" s="10">
        <v>20</v>
      </c>
      <c r="E86" s="9">
        <v>0.8</v>
      </c>
      <c r="F86" s="14">
        <v>25</v>
      </c>
      <c r="G86" s="3">
        <v>20</v>
      </c>
      <c r="H86" s="12">
        <v>0.8</v>
      </c>
      <c r="I86" s="15">
        <v>25</v>
      </c>
      <c r="J86" s="3"/>
      <c r="K86" s="13">
        <v>0</v>
      </c>
    </row>
    <row r="87" spans="1:11" ht="15" customHeight="1" thickBot="1">
      <c r="A87" s="179"/>
      <c r="B87" s="84">
        <v>2012</v>
      </c>
      <c r="C87" s="79">
        <v>18</v>
      </c>
      <c r="D87" s="45">
        <v>15</v>
      </c>
      <c r="E87" s="46">
        <v>0.8333333333333335</v>
      </c>
      <c r="F87" s="47">
        <v>18</v>
      </c>
      <c r="G87" s="48"/>
      <c r="H87" s="49">
        <v>0</v>
      </c>
      <c r="I87" s="50">
        <v>18</v>
      </c>
      <c r="J87" s="48"/>
      <c r="K87" s="51">
        <v>0</v>
      </c>
    </row>
    <row r="88" spans="1:11" ht="15" customHeight="1" thickBot="1">
      <c r="A88" s="97" t="s">
        <v>75</v>
      </c>
      <c r="B88" s="98"/>
      <c r="C88" s="99"/>
      <c r="D88" s="100"/>
      <c r="E88" s="101">
        <f>AVERAGE(E75:E87)</f>
        <v>0.7874038638246665</v>
      </c>
      <c r="F88" s="102"/>
      <c r="G88" s="100"/>
      <c r="H88" s="101">
        <f>AVERAGE(H75:H86)</f>
        <v>0.7139071048252119</v>
      </c>
      <c r="I88" s="103"/>
      <c r="J88" s="100"/>
      <c r="K88" s="140">
        <f>AVERAGE(K75:K85)</f>
        <v>0.6158269601919836</v>
      </c>
    </row>
    <row r="89" spans="1:11" ht="15" customHeight="1" thickTop="1">
      <c r="A89" s="177" t="s">
        <v>41</v>
      </c>
      <c r="B89" s="83" t="s">
        <v>1</v>
      </c>
      <c r="C89" s="78">
        <v>4</v>
      </c>
      <c r="D89" s="26">
        <v>4</v>
      </c>
      <c r="E89" s="27">
        <v>1</v>
      </c>
      <c r="F89" s="28">
        <v>4</v>
      </c>
      <c r="G89" s="29">
        <v>4</v>
      </c>
      <c r="H89" s="30">
        <v>1</v>
      </c>
      <c r="I89" s="31">
        <v>4</v>
      </c>
      <c r="J89" s="29">
        <v>4</v>
      </c>
      <c r="K89" s="32">
        <v>1</v>
      </c>
    </row>
    <row r="90" spans="1:11" ht="15" customHeight="1">
      <c r="A90" s="178"/>
      <c r="B90" s="81" t="s">
        <v>2</v>
      </c>
      <c r="C90" s="77">
        <v>6</v>
      </c>
      <c r="D90" s="10">
        <v>3</v>
      </c>
      <c r="E90" s="9">
        <v>0.5</v>
      </c>
      <c r="F90" s="14">
        <v>6</v>
      </c>
      <c r="G90" s="3">
        <v>3</v>
      </c>
      <c r="H90" s="12">
        <v>0.5</v>
      </c>
      <c r="I90" s="15">
        <v>6</v>
      </c>
      <c r="J90" s="3">
        <v>3</v>
      </c>
      <c r="K90" s="13">
        <v>0.5</v>
      </c>
    </row>
    <row r="91" spans="1:11" ht="15" customHeight="1">
      <c r="A91" s="178"/>
      <c r="B91" s="81" t="s">
        <v>3</v>
      </c>
      <c r="C91" s="77">
        <v>3</v>
      </c>
      <c r="D91" s="10">
        <v>1</v>
      </c>
      <c r="E91" s="9">
        <v>0.33333333333333337</v>
      </c>
      <c r="F91" s="14">
        <v>3</v>
      </c>
      <c r="G91" s="3">
        <v>1</v>
      </c>
      <c r="H91" s="12">
        <v>0.33333333333333337</v>
      </c>
      <c r="I91" s="15">
        <v>3</v>
      </c>
      <c r="J91" s="3">
        <v>1</v>
      </c>
      <c r="K91" s="13">
        <v>0.33333333333333337</v>
      </c>
    </row>
    <row r="92" spans="1:11" ht="15" customHeight="1">
      <c r="A92" s="178"/>
      <c r="B92" s="81" t="s">
        <v>4</v>
      </c>
      <c r="C92" s="77">
        <v>7</v>
      </c>
      <c r="D92" s="10">
        <v>4</v>
      </c>
      <c r="E92" s="9">
        <v>0.5714285714285715</v>
      </c>
      <c r="F92" s="14">
        <v>7</v>
      </c>
      <c r="G92" s="3">
        <v>4</v>
      </c>
      <c r="H92" s="12">
        <v>0.5714285714285715</v>
      </c>
      <c r="I92" s="15">
        <v>7</v>
      </c>
      <c r="J92" s="3">
        <v>4</v>
      </c>
      <c r="K92" s="13">
        <v>0.5714285714285715</v>
      </c>
    </row>
    <row r="93" spans="1:11" ht="15" customHeight="1">
      <c r="A93" s="178"/>
      <c r="B93" s="81" t="s">
        <v>5</v>
      </c>
      <c r="C93" s="77">
        <v>1</v>
      </c>
      <c r="D93" s="10">
        <v>1</v>
      </c>
      <c r="E93" s="9">
        <v>1</v>
      </c>
      <c r="F93" s="14">
        <v>1</v>
      </c>
      <c r="G93" s="3">
        <v>1</v>
      </c>
      <c r="H93" s="12">
        <v>1</v>
      </c>
      <c r="I93" s="15">
        <v>1</v>
      </c>
      <c r="J93" s="3">
        <v>1</v>
      </c>
      <c r="K93" s="13">
        <v>1</v>
      </c>
    </row>
    <row r="94" spans="1:11" ht="15" customHeight="1">
      <c r="A94" s="178"/>
      <c r="B94" s="81" t="s">
        <v>6</v>
      </c>
      <c r="C94" s="77">
        <v>4</v>
      </c>
      <c r="D94" s="10">
        <v>3</v>
      </c>
      <c r="E94" s="9">
        <v>0.75</v>
      </c>
      <c r="F94" s="14">
        <v>4</v>
      </c>
      <c r="G94" s="3">
        <v>2</v>
      </c>
      <c r="H94" s="12">
        <v>0.5</v>
      </c>
      <c r="I94" s="15">
        <v>4</v>
      </c>
      <c r="J94" s="3">
        <v>1</v>
      </c>
      <c r="K94" s="13">
        <v>0.25</v>
      </c>
    </row>
    <row r="95" spans="1:11" ht="15" customHeight="1">
      <c r="A95" s="178"/>
      <c r="B95" s="81" t="s">
        <v>7</v>
      </c>
      <c r="C95" s="77">
        <v>8</v>
      </c>
      <c r="D95" s="10">
        <v>6</v>
      </c>
      <c r="E95" s="9">
        <v>0.75</v>
      </c>
      <c r="F95" s="14">
        <v>8</v>
      </c>
      <c r="G95" s="3">
        <v>5</v>
      </c>
      <c r="H95" s="12">
        <v>0.625</v>
      </c>
      <c r="I95" s="15">
        <v>8</v>
      </c>
      <c r="J95" s="3">
        <v>4</v>
      </c>
      <c r="K95" s="13">
        <v>0.5</v>
      </c>
    </row>
    <row r="96" spans="1:11" ht="15" customHeight="1">
      <c r="A96" s="178"/>
      <c r="B96" s="82">
        <v>2007</v>
      </c>
      <c r="C96" s="77">
        <v>2</v>
      </c>
      <c r="D96" s="10">
        <v>2</v>
      </c>
      <c r="E96" s="9">
        <v>1</v>
      </c>
      <c r="F96" s="14">
        <v>2</v>
      </c>
      <c r="G96" s="3">
        <v>2</v>
      </c>
      <c r="H96" s="12">
        <v>1</v>
      </c>
      <c r="I96" s="15">
        <v>2</v>
      </c>
      <c r="J96" s="3">
        <v>2</v>
      </c>
      <c r="K96" s="13">
        <v>1</v>
      </c>
    </row>
    <row r="97" spans="1:11" ht="15" customHeight="1">
      <c r="A97" s="178"/>
      <c r="B97" s="82">
        <v>2008</v>
      </c>
      <c r="C97" s="77">
        <v>2</v>
      </c>
      <c r="D97" s="10">
        <v>2</v>
      </c>
      <c r="E97" s="9">
        <v>1</v>
      </c>
      <c r="F97" s="14">
        <v>2</v>
      </c>
      <c r="G97" s="3">
        <v>2</v>
      </c>
      <c r="H97" s="12">
        <v>1</v>
      </c>
      <c r="I97" s="15">
        <v>2</v>
      </c>
      <c r="J97" s="3">
        <v>2</v>
      </c>
      <c r="K97" s="13">
        <v>1</v>
      </c>
    </row>
    <row r="98" spans="1:11" ht="15" customHeight="1">
      <c r="A98" s="178"/>
      <c r="B98" s="82">
        <v>2009</v>
      </c>
      <c r="C98" s="77">
        <v>4</v>
      </c>
      <c r="D98" s="10">
        <v>4</v>
      </c>
      <c r="E98" s="9">
        <v>1</v>
      </c>
      <c r="F98" s="14">
        <v>4</v>
      </c>
      <c r="G98" s="3">
        <v>3</v>
      </c>
      <c r="H98" s="12">
        <v>0.75</v>
      </c>
      <c r="I98" s="15">
        <v>4</v>
      </c>
      <c r="J98" s="3">
        <v>2</v>
      </c>
      <c r="K98" s="13">
        <v>0.5</v>
      </c>
    </row>
    <row r="99" spans="1:11" ht="15" customHeight="1">
      <c r="A99" s="178"/>
      <c r="B99" s="82">
        <v>2010</v>
      </c>
      <c r="C99" s="77">
        <v>6</v>
      </c>
      <c r="D99" s="10">
        <v>3</v>
      </c>
      <c r="E99" s="9">
        <v>0.5</v>
      </c>
      <c r="F99" s="14">
        <v>6</v>
      </c>
      <c r="G99" s="3">
        <v>3</v>
      </c>
      <c r="H99" s="12">
        <v>0.5</v>
      </c>
      <c r="I99" s="15">
        <v>6</v>
      </c>
      <c r="J99" s="3">
        <v>2</v>
      </c>
      <c r="K99" s="13">
        <v>0.33333333333333326</v>
      </c>
    </row>
    <row r="100" spans="1:11" ht="15" customHeight="1">
      <c r="A100" s="178"/>
      <c r="B100" s="82">
        <v>2011</v>
      </c>
      <c r="C100" s="77">
        <v>4</v>
      </c>
      <c r="D100" s="10">
        <v>1</v>
      </c>
      <c r="E100" s="9">
        <v>0.25</v>
      </c>
      <c r="F100" s="14">
        <v>4</v>
      </c>
      <c r="G100" s="3">
        <v>3</v>
      </c>
      <c r="H100" s="12">
        <v>0.75</v>
      </c>
      <c r="I100" s="15">
        <v>4</v>
      </c>
      <c r="J100" s="3"/>
      <c r="K100" s="13">
        <v>0</v>
      </c>
    </row>
    <row r="101" spans="1:11" ht="15" customHeight="1" thickBot="1">
      <c r="A101" s="179"/>
      <c r="B101" s="84">
        <v>2012</v>
      </c>
      <c r="C101" s="79">
        <v>2</v>
      </c>
      <c r="D101" s="45">
        <v>2</v>
      </c>
      <c r="E101" s="46">
        <v>1</v>
      </c>
      <c r="F101" s="47">
        <v>2</v>
      </c>
      <c r="G101" s="48"/>
      <c r="H101" s="49">
        <v>0</v>
      </c>
      <c r="I101" s="50">
        <v>2</v>
      </c>
      <c r="J101" s="48"/>
      <c r="K101" s="51">
        <v>0</v>
      </c>
    </row>
    <row r="102" spans="1:11" ht="15" customHeight="1" thickBot="1">
      <c r="A102" s="97" t="s">
        <v>75</v>
      </c>
      <c r="B102" s="98"/>
      <c r="C102" s="99"/>
      <c r="D102" s="100"/>
      <c r="E102" s="101">
        <f>AVERAGE(E89:E101)</f>
        <v>0.7426739926739927</v>
      </c>
      <c r="F102" s="102"/>
      <c r="G102" s="100"/>
      <c r="H102" s="101">
        <f>AVERAGE(H89:H100)</f>
        <v>0.7108134920634921</v>
      </c>
      <c r="I102" s="103"/>
      <c r="J102" s="100"/>
      <c r="K102" s="140">
        <f>AVERAGE(K89:K99)</f>
        <v>0.6352813852813853</v>
      </c>
    </row>
    <row r="103" spans="1:11" ht="15" customHeight="1" thickTop="1">
      <c r="A103" s="177" t="s">
        <v>42</v>
      </c>
      <c r="B103" s="83" t="s">
        <v>1</v>
      </c>
      <c r="C103" s="78">
        <v>10</v>
      </c>
      <c r="D103" s="26">
        <v>9</v>
      </c>
      <c r="E103" s="27">
        <v>0.9</v>
      </c>
      <c r="F103" s="28">
        <v>10</v>
      </c>
      <c r="G103" s="29">
        <v>7</v>
      </c>
      <c r="H103" s="30">
        <v>0.7</v>
      </c>
      <c r="I103" s="31">
        <v>10</v>
      </c>
      <c r="J103" s="29">
        <v>7</v>
      </c>
      <c r="K103" s="32">
        <v>0.7</v>
      </c>
    </row>
    <row r="104" spans="1:11" ht="15" customHeight="1">
      <c r="A104" s="178"/>
      <c r="B104" s="81" t="s">
        <v>2</v>
      </c>
      <c r="C104" s="77">
        <v>8</v>
      </c>
      <c r="D104" s="10">
        <v>7</v>
      </c>
      <c r="E104" s="9">
        <v>0.875</v>
      </c>
      <c r="F104" s="14">
        <v>8</v>
      </c>
      <c r="G104" s="3">
        <v>6</v>
      </c>
      <c r="H104" s="12">
        <v>0.75</v>
      </c>
      <c r="I104" s="15">
        <v>8</v>
      </c>
      <c r="J104" s="3">
        <v>6</v>
      </c>
      <c r="K104" s="13">
        <v>0.75</v>
      </c>
    </row>
    <row r="105" spans="1:11" ht="15" customHeight="1">
      <c r="A105" s="178"/>
      <c r="B105" s="81" t="s">
        <v>3</v>
      </c>
      <c r="C105" s="77">
        <v>13</v>
      </c>
      <c r="D105" s="10">
        <v>11</v>
      </c>
      <c r="E105" s="9">
        <v>0.8461538461538461</v>
      </c>
      <c r="F105" s="14">
        <v>13</v>
      </c>
      <c r="G105" s="3">
        <v>8</v>
      </c>
      <c r="H105" s="12">
        <v>0.6153846153846154</v>
      </c>
      <c r="I105" s="15">
        <v>13</v>
      </c>
      <c r="J105" s="3">
        <v>8</v>
      </c>
      <c r="K105" s="13">
        <v>0.6153846153846154</v>
      </c>
    </row>
    <row r="106" spans="1:11" ht="15" customHeight="1">
      <c r="A106" s="178"/>
      <c r="B106" s="81" t="s">
        <v>4</v>
      </c>
      <c r="C106" s="77">
        <v>16</v>
      </c>
      <c r="D106" s="10">
        <v>12</v>
      </c>
      <c r="E106" s="9">
        <v>0.75</v>
      </c>
      <c r="F106" s="14">
        <v>16</v>
      </c>
      <c r="G106" s="3">
        <v>9</v>
      </c>
      <c r="H106" s="12">
        <v>0.5625</v>
      </c>
      <c r="I106" s="15">
        <v>16</v>
      </c>
      <c r="J106" s="3">
        <v>9</v>
      </c>
      <c r="K106" s="13">
        <v>0.5625</v>
      </c>
    </row>
    <row r="107" spans="1:11" ht="15" customHeight="1">
      <c r="A107" s="178"/>
      <c r="B107" s="81" t="s">
        <v>5</v>
      </c>
      <c r="C107" s="77">
        <v>18</v>
      </c>
      <c r="D107" s="10">
        <v>15</v>
      </c>
      <c r="E107" s="9">
        <v>0.8333333333333333</v>
      </c>
      <c r="F107" s="14">
        <v>18</v>
      </c>
      <c r="G107" s="3">
        <v>11</v>
      </c>
      <c r="H107" s="12">
        <v>0.6111111111111112</v>
      </c>
      <c r="I107" s="15">
        <v>18</v>
      </c>
      <c r="J107" s="3">
        <v>11</v>
      </c>
      <c r="K107" s="13">
        <v>0.6111111111111112</v>
      </c>
    </row>
    <row r="108" spans="1:11" ht="15" customHeight="1">
      <c r="A108" s="178"/>
      <c r="B108" s="81" t="s">
        <v>6</v>
      </c>
      <c r="C108" s="77">
        <v>21</v>
      </c>
      <c r="D108" s="10">
        <v>16</v>
      </c>
      <c r="E108" s="9">
        <v>0.7619047619047619</v>
      </c>
      <c r="F108" s="14">
        <v>21</v>
      </c>
      <c r="G108" s="3">
        <v>16</v>
      </c>
      <c r="H108" s="12">
        <v>0.7619047619047619</v>
      </c>
      <c r="I108" s="15">
        <v>21</v>
      </c>
      <c r="J108" s="3">
        <v>16</v>
      </c>
      <c r="K108" s="13">
        <v>0.7619047619047619</v>
      </c>
    </row>
    <row r="109" spans="1:11" ht="15" customHeight="1">
      <c r="A109" s="178"/>
      <c r="B109" s="81" t="s">
        <v>7</v>
      </c>
      <c r="C109" s="77">
        <v>11</v>
      </c>
      <c r="D109" s="10">
        <v>8</v>
      </c>
      <c r="E109" s="9">
        <v>0.7272727272727273</v>
      </c>
      <c r="F109" s="14">
        <v>11</v>
      </c>
      <c r="G109" s="3">
        <v>8</v>
      </c>
      <c r="H109" s="12">
        <v>0.7272727272727273</v>
      </c>
      <c r="I109" s="15">
        <v>11</v>
      </c>
      <c r="J109" s="3">
        <v>7</v>
      </c>
      <c r="K109" s="13">
        <v>0.6363636363636364</v>
      </c>
    </row>
    <row r="110" spans="1:11" ht="15" customHeight="1">
      <c r="A110" s="178"/>
      <c r="B110" s="82">
        <v>2007</v>
      </c>
      <c r="C110" s="77">
        <v>13</v>
      </c>
      <c r="D110" s="10">
        <v>12</v>
      </c>
      <c r="E110" s="9">
        <v>0.923076923076923</v>
      </c>
      <c r="F110" s="14">
        <v>13</v>
      </c>
      <c r="G110" s="3">
        <v>12</v>
      </c>
      <c r="H110" s="12">
        <v>0.923076923076923</v>
      </c>
      <c r="I110" s="15">
        <v>13</v>
      </c>
      <c r="J110" s="3">
        <v>12</v>
      </c>
      <c r="K110" s="13">
        <v>0.923076923076923</v>
      </c>
    </row>
    <row r="111" spans="1:11" ht="15" customHeight="1">
      <c r="A111" s="178"/>
      <c r="B111" s="82">
        <v>2008</v>
      </c>
      <c r="C111" s="77">
        <v>12</v>
      </c>
      <c r="D111" s="10">
        <v>11</v>
      </c>
      <c r="E111" s="9">
        <v>0.9166666666666665</v>
      </c>
      <c r="F111" s="14">
        <v>12</v>
      </c>
      <c r="G111" s="3">
        <v>8</v>
      </c>
      <c r="H111" s="12">
        <v>0.6666666666666665</v>
      </c>
      <c r="I111" s="15">
        <v>12</v>
      </c>
      <c r="J111" s="3">
        <v>6</v>
      </c>
      <c r="K111" s="13">
        <v>0.5</v>
      </c>
    </row>
    <row r="112" spans="1:11" ht="15" customHeight="1">
      <c r="A112" s="178"/>
      <c r="B112" s="82">
        <v>2009</v>
      </c>
      <c r="C112" s="77">
        <v>9</v>
      </c>
      <c r="D112" s="10">
        <v>5</v>
      </c>
      <c r="E112" s="9">
        <v>0.5555555555555556</v>
      </c>
      <c r="F112" s="14">
        <v>9</v>
      </c>
      <c r="G112" s="3">
        <v>4</v>
      </c>
      <c r="H112" s="12">
        <v>0.4444444444444444</v>
      </c>
      <c r="I112" s="15">
        <v>9</v>
      </c>
      <c r="J112" s="3">
        <v>6</v>
      </c>
      <c r="K112" s="13">
        <v>0.6666666666666665</v>
      </c>
    </row>
    <row r="113" spans="1:11" ht="15" customHeight="1">
      <c r="A113" s="178"/>
      <c r="B113" s="82">
        <v>2010</v>
      </c>
      <c r="C113" s="77">
        <v>12</v>
      </c>
      <c r="D113" s="10">
        <v>10</v>
      </c>
      <c r="E113" s="9">
        <v>0.8333333333333335</v>
      </c>
      <c r="F113" s="14">
        <v>12</v>
      </c>
      <c r="G113" s="3">
        <v>10</v>
      </c>
      <c r="H113" s="12">
        <v>0.8333333333333335</v>
      </c>
      <c r="I113" s="15">
        <v>12</v>
      </c>
      <c r="J113" s="3">
        <v>10</v>
      </c>
      <c r="K113" s="13">
        <v>0.8333333333333335</v>
      </c>
    </row>
    <row r="114" spans="1:11" ht="15" customHeight="1">
      <c r="A114" s="178"/>
      <c r="B114" s="82">
        <v>2011</v>
      </c>
      <c r="C114" s="77">
        <v>6</v>
      </c>
      <c r="D114" s="10">
        <v>6</v>
      </c>
      <c r="E114" s="9">
        <v>1</v>
      </c>
      <c r="F114" s="14">
        <v>6</v>
      </c>
      <c r="G114" s="3">
        <v>5</v>
      </c>
      <c r="H114" s="12">
        <v>0.8333333333333335</v>
      </c>
      <c r="I114" s="15">
        <v>6</v>
      </c>
      <c r="J114" s="3"/>
      <c r="K114" s="13">
        <v>0</v>
      </c>
    </row>
    <row r="115" spans="1:11" ht="15" customHeight="1" thickBot="1">
      <c r="A115" s="179"/>
      <c r="B115" s="84">
        <v>2012</v>
      </c>
      <c r="C115" s="79">
        <v>4</v>
      </c>
      <c r="D115" s="45">
        <v>4</v>
      </c>
      <c r="E115" s="46">
        <v>1</v>
      </c>
      <c r="F115" s="47">
        <v>4</v>
      </c>
      <c r="G115" s="48"/>
      <c r="H115" s="49">
        <v>0</v>
      </c>
      <c r="I115" s="50">
        <v>4</v>
      </c>
      <c r="J115" s="48"/>
      <c r="K115" s="51">
        <v>0</v>
      </c>
    </row>
    <row r="116" spans="1:11" ht="15" customHeight="1" thickBot="1">
      <c r="A116" s="97" t="s">
        <v>75</v>
      </c>
      <c r="B116" s="98"/>
      <c r="C116" s="99"/>
      <c r="D116" s="100"/>
      <c r="E116" s="101">
        <f>AVERAGE(E103:E115)</f>
        <v>0.8401767036382422</v>
      </c>
      <c r="F116" s="102"/>
      <c r="G116" s="100"/>
      <c r="H116" s="101">
        <f>AVERAGE(H103:H114)</f>
        <v>0.7024189930439931</v>
      </c>
      <c r="I116" s="103"/>
      <c r="J116" s="100"/>
      <c r="K116" s="140">
        <f>AVERAGE(K103:K113)</f>
        <v>0.6873037316219134</v>
      </c>
    </row>
    <row r="117" spans="1:11" ht="15" customHeight="1" thickTop="1">
      <c r="A117" s="177" t="s">
        <v>43</v>
      </c>
      <c r="B117" s="83" t="s">
        <v>1</v>
      </c>
      <c r="C117" s="78">
        <v>7</v>
      </c>
      <c r="D117" s="26">
        <v>6</v>
      </c>
      <c r="E117" s="27">
        <v>0.8571428571428571</v>
      </c>
      <c r="F117" s="28">
        <v>7</v>
      </c>
      <c r="G117" s="29">
        <v>5</v>
      </c>
      <c r="H117" s="30">
        <v>0.7142857142857143</v>
      </c>
      <c r="I117" s="31">
        <v>7</v>
      </c>
      <c r="J117" s="29">
        <v>5</v>
      </c>
      <c r="K117" s="32">
        <v>0.7142857142857143</v>
      </c>
    </row>
    <row r="118" spans="1:11" ht="15" customHeight="1">
      <c r="A118" s="178"/>
      <c r="B118" s="81" t="s">
        <v>2</v>
      </c>
      <c r="C118" s="77">
        <v>8</v>
      </c>
      <c r="D118" s="10">
        <v>7</v>
      </c>
      <c r="E118" s="9">
        <v>0.875</v>
      </c>
      <c r="F118" s="14">
        <v>8</v>
      </c>
      <c r="G118" s="3">
        <v>6</v>
      </c>
      <c r="H118" s="12">
        <v>0.75</v>
      </c>
      <c r="I118" s="15">
        <v>8</v>
      </c>
      <c r="J118" s="3">
        <v>5</v>
      </c>
      <c r="K118" s="13">
        <v>0.625</v>
      </c>
    </row>
    <row r="119" spans="1:11" ht="15" customHeight="1">
      <c r="A119" s="178"/>
      <c r="B119" s="81" t="s">
        <v>3</v>
      </c>
      <c r="C119" s="77">
        <v>4</v>
      </c>
      <c r="D119" s="10">
        <v>4</v>
      </c>
      <c r="E119" s="9">
        <v>1</v>
      </c>
      <c r="F119" s="14">
        <v>4</v>
      </c>
      <c r="G119" s="3">
        <v>1</v>
      </c>
      <c r="H119" s="12">
        <v>0.25</v>
      </c>
      <c r="I119" s="15">
        <v>4</v>
      </c>
      <c r="J119" s="3">
        <v>1</v>
      </c>
      <c r="K119" s="13">
        <v>0.25</v>
      </c>
    </row>
    <row r="120" spans="1:11" ht="15" customHeight="1">
      <c r="A120" s="178"/>
      <c r="B120" s="81" t="s">
        <v>4</v>
      </c>
      <c r="C120" s="77">
        <v>4</v>
      </c>
      <c r="D120" s="10">
        <v>3</v>
      </c>
      <c r="E120" s="9">
        <v>0.75</v>
      </c>
      <c r="F120" s="14">
        <v>4</v>
      </c>
      <c r="G120" s="3">
        <v>4</v>
      </c>
      <c r="H120" s="12">
        <v>1</v>
      </c>
      <c r="I120" s="15">
        <v>4</v>
      </c>
      <c r="J120" s="3">
        <v>3</v>
      </c>
      <c r="K120" s="13">
        <v>0.75</v>
      </c>
    </row>
    <row r="121" spans="1:11" ht="15" customHeight="1">
      <c r="A121" s="178"/>
      <c r="B121" s="81" t="s">
        <v>5</v>
      </c>
      <c r="C121" s="77">
        <v>1</v>
      </c>
      <c r="D121" s="10">
        <v>1</v>
      </c>
      <c r="E121" s="9">
        <v>1</v>
      </c>
      <c r="F121" s="14">
        <v>1</v>
      </c>
      <c r="G121" s="3">
        <v>1</v>
      </c>
      <c r="H121" s="12">
        <v>1</v>
      </c>
      <c r="I121" s="15">
        <v>1</v>
      </c>
      <c r="J121" s="3">
        <v>1</v>
      </c>
      <c r="K121" s="13">
        <v>1</v>
      </c>
    </row>
    <row r="122" spans="1:11" ht="15" customHeight="1">
      <c r="A122" s="178"/>
      <c r="B122" s="81" t="s">
        <v>6</v>
      </c>
      <c r="C122" s="77">
        <v>4</v>
      </c>
      <c r="D122" s="10">
        <v>4</v>
      </c>
      <c r="E122" s="9">
        <v>1</v>
      </c>
      <c r="F122" s="14">
        <v>4</v>
      </c>
      <c r="G122" s="3">
        <v>4</v>
      </c>
      <c r="H122" s="12">
        <v>1</v>
      </c>
      <c r="I122" s="15">
        <v>4</v>
      </c>
      <c r="J122" s="3">
        <v>3</v>
      </c>
      <c r="K122" s="13">
        <v>0.75</v>
      </c>
    </row>
    <row r="123" spans="1:11" ht="15" customHeight="1">
      <c r="A123" s="178"/>
      <c r="B123" s="81" t="s">
        <v>7</v>
      </c>
      <c r="C123" s="77">
        <v>2</v>
      </c>
      <c r="D123" s="10">
        <v>2</v>
      </c>
      <c r="E123" s="9">
        <v>1</v>
      </c>
      <c r="F123" s="14">
        <v>2</v>
      </c>
      <c r="G123" s="3">
        <v>2</v>
      </c>
      <c r="H123" s="12">
        <v>1</v>
      </c>
      <c r="I123" s="15">
        <v>2</v>
      </c>
      <c r="J123" s="3">
        <v>2</v>
      </c>
      <c r="K123" s="13">
        <v>1</v>
      </c>
    </row>
    <row r="124" spans="1:11" ht="15" customHeight="1">
      <c r="A124" s="178"/>
      <c r="B124" s="82">
        <v>2007</v>
      </c>
      <c r="C124" s="77">
        <v>9</v>
      </c>
      <c r="D124" s="10">
        <v>9</v>
      </c>
      <c r="E124" s="9">
        <v>1</v>
      </c>
      <c r="F124" s="14">
        <v>9</v>
      </c>
      <c r="G124" s="3">
        <v>6</v>
      </c>
      <c r="H124" s="12">
        <v>0.6666666666666665</v>
      </c>
      <c r="I124" s="15">
        <v>9</v>
      </c>
      <c r="J124" s="3">
        <v>5</v>
      </c>
      <c r="K124" s="13">
        <v>0.5555555555555556</v>
      </c>
    </row>
    <row r="125" spans="1:11" ht="15" customHeight="1">
      <c r="A125" s="178"/>
      <c r="B125" s="82">
        <v>2008</v>
      </c>
      <c r="C125" s="77">
        <v>4</v>
      </c>
      <c r="D125" s="10">
        <v>0</v>
      </c>
      <c r="E125" s="9">
        <v>0</v>
      </c>
      <c r="F125" s="14">
        <v>4</v>
      </c>
      <c r="G125" s="3">
        <v>0</v>
      </c>
      <c r="H125" s="12">
        <v>0</v>
      </c>
      <c r="I125" s="15">
        <v>4</v>
      </c>
      <c r="J125" s="3">
        <v>0</v>
      </c>
      <c r="K125" s="13">
        <v>0</v>
      </c>
    </row>
    <row r="126" spans="1:11" ht="15" customHeight="1">
      <c r="A126" s="178"/>
      <c r="B126" s="82">
        <v>2009</v>
      </c>
      <c r="C126" s="77">
        <v>6</v>
      </c>
      <c r="D126" s="10">
        <v>5</v>
      </c>
      <c r="E126" s="9">
        <v>0.8333333333333335</v>
      </c>
      <c r="F126" s="14">
        <v>6</v>
      </c>
      <c r="G126" s="3">
        <v>4</v>
      </c>
      <c r="H126" s="12">
        <v>0.6666666666666665</v>
      </c>
      <c r="I126" s="15">
        <v>6</v>
      </c>
      <c r="J126" s="3">
        <v>2</v>
      </c>
      <c r="K126" s="13">
        <v>0.33333333333333326</v>
      </c>
    </row>
    <row r="127" spans="1:11" ht="15" customHeight="1">
      <c r="A127" s="178"/>
      <c r="B127" s="82">
        <v>2010</v>
      </c>
      <c r="C127" s="77">
        <v>6</v>
      </c>
      <c r="D127" s="10">
        <v>3</v>
      </c>
      <c r="E127" s="9">
        <v>0.5</v>
      </c>
      <c r="F127" s="14">
        <v>6</v>
      </c>
      <c r="G127" s="3">
        <v>2</v>
      </c>
      <c r="H127" s="12">
        <v>0.33333333333333326</v>
      </c>
      <c r="I127" s="15">
        <v>6</v>
      </c>
      <c r="J127" s="3">
        <v>2</v>
      </c>
      <c r="K127" s="13">
        <v>0.33333333333333326</v>
      </c>
    </row>
    <row r="128" spans="1:11" ht="15" customHeight="1">
      <c r="A128" s="178"/>
      <c r="B128" s="82">
        <v>2011</v>
      </c>
      <c r="C128" s="77">
        <v>9</v>
      </c>
      <c r="D128" s="10">
        <v>7</v>
      </c>
      <c r="E128" s="9">
        <v>0.7777777777777779</v>
      </c>
      <c r="F128" s="14">
        <v>9</v>
      </c>
      <c r="G128" s="3">
        <v>6</v>
      </c>
      <c r="H128" s="12">
        <v>0.6666666666666665</v>
      </c>
      <c r="I128" s="15">
        <v>9</v>
      </c>
      <c r="J128" s="3"/>
      <c r="K128" s="13">
        <v>0</v>
      </c>
    </row>
    <row r="129" spans="1:11" ht="15" customHeight="1" thickBot="1">
      <c r="A129" s="179"/>
      <c r="B129" s="84">
        <v>2012</v>
      </c>
      <c r="C129" s="79">
        <v>7</v>
      </c>
      <c r="D129" s="45">
        <v>5</v>
      </c>
      <c r="E129" s="46">
        <v>0.7142857142857143</v>
      </c>
      <c r="F129" s="47">
        <v>7</v>
      </c>
      <c r="G129" s="48"/>
      <c r="H129" s="49">
        <v>0</v>
      </c>
      <c r="I129" s="50">
        <v>7</v>
      </c>
      <c r="J129" s="48"/>
      <c r="K129" s="51">
        <v>0</v>
      </c>
    </row>
    <row r="130" spans="1:11" ht="15" customHeight="1" thickBot="1">
      <c r="A130" s="97" t="s">
        <v>75</v>
      </c>
      <c r="B130" s="128"/>
      <c r="C130" s="99"/>
      <c r="D130" s="100"/>
      <c r="E130" s="101">
        <f>AVERAGE(E117:E129)</f>
        <v>0.792887667887668</v>
      </c>
      <c r="F130" s="102"/>
      <c r="G130" s="100"/>
      <c r="H130" s="101">
        <f>AVERAGE(H117:H128)</f>
        <v>0.6706349206349206</v>
      </c>
      <c r="I130" s="103"/>
      <c r="J130" s="100"/>
      <c r="K130" s="140">
        <f>AVERAGE(K117:K127)</f>
        <v>0.5737734487734487</v>
      </c>
    </row>
    <row r="131" spans="1:11" ht="15" customHeight="1" thickTop="1">
      <c r="A131" s="177" t="s">
        <v>44</v>
      </c>
      <c r="B131" s="83" t="s">
        <v>1</v>
      </c>
      <c r="C131" s="78">
        <v>15</v>
      </c>
      <c r="D131" s="26">
        <v>13</v>
      </c>
      <c r="E131" s="27">
        <v>0.8666666666666667</v>
      </c>
      <c r="F131" s="28">
        <v>15</v>
      </c>
      <c r="G131" s="29">
        <v>11</v>
      </c>
      <c r="H131" s="30">
        <v>0.7333333333333333</v>
      </c>
      <c r="I131" s="31">
        <v>15</v>
      </c>
      <c r="J131" s="29">
        <v>9</v>
      </c>
      <c r="K131" s="32">
        <v>0.6</v>
      </c>
    </row>
    <row r="132" spans="1:11" ht="15" customHeight="1">
      <c r="A132" s="178"/>
      <c r="B132" s="81" t="s">
        <v>2</v>
      </c>
      <c r="C132" s="77">
        <v>11</v>
      </c>
      <c r="D132" s="10">
        <v>8</v>
      </c>
      <c r="E132" s="9">
        <v>0.7272727272727273</v>
      </c>
      <c r="F132" s="14">
        <v>11</v>
      </c>
      <c r="G132" s="3">
        <v>9</v>
      </c>
      <c r="H132" s="12">
        <v>0.8181818181818181</v>
      </c>
      <c r="I132" s="15">
        <v>11</v>
      </c>
      <c r="J132" s="3">
        <v>5</v>
      </c>
      <c r="K132" s="13">
        <v>0.45454545454545453</v>
      </c>
    </row>
    <row r="133" spans="1:11" ht="15" customHeight="1">
      <c r="A133" s="178"/>
      <c r="B133" s="81" t="s">
        <v>3</v>
      </c>
      <c r="C133" s="77">
        <v>20</v>
      </c>
      <c r="D133" s="10">
        <v>16</v>
      </c>
      <c r="E133" s="9">
        <v>0.8</v>
      </c>
      <c r="F133" s="14">
        <v>20</v>
      </c>
      <c r="G133" s="3">
        <v>15</v>
      </c>
      <c r="H133" s="12">
        <v>0.75</v>
      </c>
      <c r="I133" s="15">
        <v>20</v>
      </c>
      <c r="J133" s="3">
        <v>14</v>
      </c>
      <c r="K133" s="13">
        <v>0.7</v>
      </c>
    </row>
    <row r="134" spans="1:11" ht="15" customHeight="1">
      <c r="A134" s="178"/>
      <c r="B134" s="81" t="s">
        <v>4</v>
      </c>
      <c r="C134" s="77">
        <v>8</v>
      </c>
      <c r="D134" s="10">
        <v>4</v>
      </c>
      <c r="E134" s="9">
        <v>0.5</v>
      </c>
      <c r="F134" s="14">
        <v>8</v>
      </c>
      <c r="G134" s="3">
        <v>5</v>
      </c>
      <c r="H134" s="12">
        <v>0.625</v>
      </c>
      <c r="I134" s="15">
        <v>8</v>
      </c>
      <c r="J134" s="3">
        <v>4</v>
      </c>
      <c r="K134" s="13">
        <v>0.5</v>
      </c>
    </row>
    <row r="135" spans="1:11" ht="15" customHeight="1">
      <c r="A135" s="178"/>
      <c r="B135" s="81" t="s">
        <v>5</v>
      </c>
      <c r="C135" s="77">
        <v>14</v>
      </c>
      <c r="D135" s="10">
        <v>10</v>
      </c>
      <c r="E135" s="9">
        <v>0.7142857142857143</v>
      </c>
      <c r="F135" s="14">
        <v>14</v>
      </c>
      <c r="G135" s="3">
        <v>8</v>
      </c>
      <c r="H135" s="12">
        <v>0.5714285714285715</v>
      </c>
      <c r="I135" s="15">
        <v>14</v>
      </c>
      <c r="J135" s="3">
        <v>7</v>
      </c>
      <c r="K135" s="13">
        <v>0.5</v>
      </c>
    </row>
    <row r="136" spans="1:11" ht="15" customHeight="1">
      <c r="A136" s="178"/>
      <c r="B136" s="81" t="s">
        <v>6</v>
      </c>
      <c r="C136" s="77">
        <v>8</v>
      </c>
      <c r="D136" s="10">
        <v>6</v>
      </c>
      <c r="E136" s="9">
        <v>0.75</v>
      </c>
      <c r="F136" s="14">
        <v>8</v>
      </c>
      <c r="G136" s="3">
        <v>5</v>
      </c>
      <c r="H136" s="12">
        <v>0.625</v>
      </c>
      <c r="I136" s="15">
        <v>8</v>
      </c>
      <c r="J136" s="3">
        <v>5</v>
      </c>
      <c r="K136" s="13">
        <v>0.625</v>
      </c>
    </row>
    <row r="137" spans="1:11" ht="15" customHeight="1">
      <c r="A137" s="178"/>
      <c r="B137" s="81" t="s">
        <v>7</v>
      </c>
      <c r="C137" s="77">
        <v>12</v>
      </c>
      <c r="D137" s="10">
        <v>7</v>
      </c>
      <c r="E137" s="9">
        <v>0.5833333333333334</v>
      </c>
      <c r="F137" s="14">
        <v>12</v>
      </c>
      <c r="G137" s="3">
        <v>5</v>
      </c>
      <c r="H137" s="12">
        <v>0.41666666666666663</v>
      </c>
      <c r="I137" s="15">
        <v>12</v>
      </c>
      <c r="J137" s="3">
        <v>5</v>
      </c>
      <c r="K137" s="13">
        <v>0.41666666666666663</v>
      </c>
    </row>
    <row r="138" spans="1:11" ht="15" customHeight="1">
      <c r="A138" s="178"/>
      <c r="B138" s="82">
        <v>2007</v>
      </c>
      <c r="C138" s="77">
        <v>27</v>
      </c>
      <c r="D138" s="10">
        <v>19</v>
      </c>
      <c r="E138" s="9">
        <v>0.7037037037037037</v>
      </c>
      <c r="F138" s="14">
        <v>27</v>
      </c>
      <c r="G138" s="3">
        <v>16</v>
      </c>
      <c r="H138" s="12">
        <v>0.5925925925925926</v>
      </c>
      <c r="I138" s="15">
        <v>27</v>
      </c>
      <c r="J138" s="3">
        <v>14</v>
      </c>
      <c r="K138" s="13">
        <v>0.5185185185185185</v>
      </c>
    </row>
    <row r="139" spans="1:11" ht="15" customHeight="1">
      <c r="A139" s="178"/>
      <c r="B139" s="82">
        <v>2008</v>
      </c>
      <c r="C139" s="77">
        <v>32</v>
      </c>
      <c r="D139" s="10">
        <v>26</v>
      </c>
      <c r="E139" s="9">
        <v>0.8125</v>
      </c>
      <c r="F139" s="14">
        <v>32</v>
      </c>
      <c r="G139" s="3">
        <v>21</v>
      </c>
      <c r="H139" s="12">
        <v>0.65625</v>
      </c>
      <c r="I139" s="15">
        <v>32</v>
      </c>
      <c r="J139" s="3">
        <v>16</v>
      </c>
      <c r="K139" s="13">
        <v>0.5</v>
      </c>
    </row>
    <row r="140" spans="1:11" ht="15" customHeight="1">
      <c r="A140" s="178"/>
      <c r="B140" s="82">
        <v>2009</v>
      </c>
      <c r="C140" s="77">
        <v>27</v>
      </c>
      <c r="D140" s="10">
        <v>20</v>
      </c>
      <c r="E140" s="9">
        <v>0.7407407407407408</v>
      </c>
      <c r="F140" s="14">
        <v>27</v>
      </c>
      <c r="G140" s="3">
        <v>19</v>
      </c>
      <c r="H140" s="12">
        <v>0.7037037037037037</v>
      </c>
      <c r="I140" s="15">
        <v>27</v>
      </c>
      <c r="J140" s="3">
        <v>15</v>
      </c>
      <c r="K140" s="13">
        <v>0.5555555555555556</v>
      </c>
    </row>
    <row r="141" spans="1:11" ht="15" customHeight="1">
      <c r="A141" s="178"/>
      <c r="B141" s="82">
        <v>2010</v>
      </c>
      <c r="C141" s="77">
        <v>27</v>
      </c>
      <c r="D141" s="10">
        <v>19</v>
      </c>
      <c r="E141" s="9">
        <v>0.7037037037037037</v>
      </c>
      <c r="F141" s="14">
        <v>27</v>
      </c>
      <c r="G141" s="3">
        <v>15</v>
      </c>
      <c r="H141" s="12">
        <v>0.5555555555555556</v>
      </c>
      <c r="I141" s="15">
        <v>27</v>
      </c>
      <c r="J141" s="3">
        <v>12</v>
      </c>
      <c r="K141" s="13">
        <v>0.4444444444444444</v>
      </c>
    </row>
    <row r="142" spans="1:11" ht="15" customHeight="1">
      <c r="A142" s="178"/>
      <c r="B142" s="82">
        <v>2011</v>
      </c>
      <c r="C142" s="77">
        <v>27</v>
      </c>
      <c r="D142" s="10">
        <v>22</v>
      </c>
      <c r="E142" s="9">
        <v>0.8148148148148148</v>
      </c>
      <c r="F142" s="14">
        <v>27</v>
      </c>
      <c r="G142" s="3">
        <v>19</v>
      </c>
      <c r="H142" s="12">
        <v>0.7037037037037037</v>
      </c>
      <c r="I142" s="15">
        <v>27</v>
      </c>
      <c r="J142" s="3"/>
      <c r="K142" s="13">
        <v>0</v>
      </c>
    </row>
    <row r="143" spans="1:11" ht="15" customHeight="1" thickBot="1">
      <c r="A143" s="179"/>
      <c r="B143" s="84">
        <v>2012</v>
      </c>
      <c r="C143" s="79">
        <v>24</v>
      </c>
      <c r="D143" s="45">
        <v>19</v>
      </c>
      <c r="E143" s="46">
        <v>0.7916666666666665</v>
      </c>
      <c r="F143" s="47">
        <v>24</v>
      </c>
      <c r="G143" s="48"/>
      <c r="H143" s="49">
        <v>0</v>
      </c>
      <c r="I143" s="50">
        <v>24</v>
      </c>
      <c r="J143" s="48"/>
      <c r="K143" s="51">
        <v>0</v>
      </c>
    </row>
    <row r="144" spans="1:11" ht="15" customHeight="1" thickBot="1">
      <c r="A144" s="97" t="s">
        <v>75</v>
      </c>
      <c r="B144" s="98"/>
      <c r="C144" s="99"/>
      <c r="D144" s="100"/>
      <c r="E144" s="101">
        <f>AVERAGE(E131:E143)</f>
        <v>0.7314375439375438</v>
      </c>
      <c r="F144" s="102"/>
      <c r="G144" s="100"/>
      <c r="H144" s="101">
        <f>AVERAGE(H131:H142)</f>
        <v>0.6459513287638288</v>
      </c>
      <c r="I144" s="103"/>
      <c r="J144" s="100"/>
      <c r="K144" s="140">
        <f>AVERAGE(K131:K141)</f>
        <v>0.528611876339149</v>
      </c>
    </row>
    <row r="145" spans="1:11" ht="15" customHeight="1" thickTop="1">
      <c r="A145" s="177" t="s">
        <v>45</v>
      </c>
      <c r="B145" s="83" t="s">
        <v>1</v>
      </c>
      <c r="C145" s="78">
        <v>43</v>
      </c>
      <c r="D145" s="26">
        <v>37</v>
      </c>
      <c r="E145" s="27">
        <v>0.8604651162790699</v>
      </c>
      <c r="F145" s="28">
        <v>43</v>
      </c>
      <c r="G145" s="29">
        <v>28</v>
      </c>
      <c r="H145" s="30">
        <v>0.6511627906976745</v>
      </c>
      <c r="I145" s="31">
        <v>43</v>
      </c>
      <c r="J145" s="29">
        <v>26</v>
      </c>
      <c r="K145" s="32">
        <v>0.6046511627906976</v>
      </c>
    </row>
    <row r="146" spans="1:11" ht="15" customHeight="1">
      <c r="A146" s="178"/>
      <c r="B146" s="81" t="s">
        <v>2</v>
      </c>
      <c r="C146" s="77">
        <v>37</v>
      </c>
      <c r="D146" s="10">
        <v>30</v>
      </c>
      <c r="E146" s="9">
        <v>0.8108108108108109</v>
      </c>
      <c r="F146" s="14">
        <v>37</v>
      </c>
      <c r="G146" s="3">
        <v>21</v>
      </c>
      <c r="H146" s="12">
        <v>0.5675675675675675</v>
      </c>
      <c r="I146" s="15">
        <v>37</v>
      </c>
      <c r="J146" s="3">
        <v>21</v>
      </c>
      <c r="K146" s="13">
        <v>0.5675675675675675</v>
      </c>
    </row>
    <row r="147" spans="1:11" ht="15" customHeight="1">
      <c r="A147" s="178"/>
      <c r="B147" s="81" t="s">
        <v>3</v>
      </c>
      <c r="C147" s="77">
        <v>39</v>
      </c>
      <c r="D147" s="10">
        <v>32</v>
      </c>
      <c r="E147" s="9">
        <v>0.8205128205128206</v>
      </c>
      <c r="F147" s="14">
        <v>39</v>
      </c>
      <c r="G147" s="3">
        <v>29</v>
      </c>
      <c r="H147" s="12">
        <v>0.7435897435897436</v>
      </c>
      <c r="I147" s="15">
        <v>39</v>
      </c>
      <c r="J147" s="3">
        <v>26</v>
      </c>
      <c r="K147" s="13">
        <v>0.6666666666666667</v>
      </c>
    </row>
    <row r="148" spans="1:11" ht="15" customHeight="1">
      <c r="A148" s="178"/>
      <c r="B148" s="81" t="s">
        <v>4</v>
      </c>
      <c r="C148" s="77">
        <v>26</v>
      </c>
      <c r="D148" s="10">
        <v>23</v>
      </c>
      <c r="E148" s="9">
        <v>0.8846153846153847</v>
      </c>
      <c r="F148" s="14">
        <v>26</v>
      </c>
      <c r="G148" s="3">
        <v>22</v>
      </c>
      <c r="H148" s="12">
        <v>0.8461538461538461</v>
      </c>
      <c r="I148" s="15">
        <v>26</v>
      </c>
      <c r="J148" s="3">
        <v>19</v>
      </c>
      <c r="K148" s="13">
        <v>0.7307692307692308</v>
      </c>
    </row>
    <row r="149" spans="1:11" ht="15" customHeight="1">
      <c r="A149" s="178"/>
      <c r="B149" s="81" t="s">
        <v>5</v>
      </c>
      <c r="C149" s="77">
        <v>38</v>
      </c>
      <c r="D149" s="10">
        <v>28</v>
      </c>
      <c r="E149" s="9">
        <v>0.736842105263158</v>
      </c>
      <c r="F149" s="14">
        <v>38</v>
      </c>
      <c r="G149" s="3">
        <v>25</v>
      </c>
      <c r="H149" s="12">
        <v>0.6578947368421052</v>
      </c>
      <c r="I149" s="15">
        <v>38</v>
      </c>
      <c r="J149" s="3">
        <v>22</v>
      </c>
      <c r="K149" s="13">
        <v>0.5789473684210527</v>
      </c>
    </row>
    <row r="150" spans="1:11" ht="15" customHeight="1">
      <c r="A150" s="178"/>
      <c r="B150" s="81" t="s">
        <v>6</v>
      </c>
      <c r="C150" s="77">
        <v>23</v>
      </c>
      <c r="D150" s="10">
        <v>19</v>
      </c>
      <c r="E150" s="9">
        <v>0.826086956521739</v>
      </c>
      <c r="F150" s="14">
        <v>23</v>
      </c>
      <c r="G150" s="3">
        <v>18</v>
      </c>
      <c r="H150" s="12">
        <v>0.782608695652174</v>
      </c>
      <c r="I150" s="15">
        <v>23</v>
      </c>
      <c r="J150" s="3">
        <v>17</v>
      </c>
      <c r="K150" s="13">
        <v>0.7391304347826088</v>
      </c>
    </row>
    <row r="151" spans="1:11" ht="15" customHeight="1">
      <c r="A151" s="178"/>
      <c r="B151" s="81" t="s">
        <v>7</v>
      </c>
      <c r="C151" s="77">
        <v>18</v>
      </c>
      <c r="D151" s="10">
        <v>13</v>
      </c>
      <c r="E151" s="9">
        <v>0.7222222222222223</v>
      </c>
      <c r="F151" s="14">
        <v>18</v>
      </c>
      <c r="G151" s="3">
        <v>13</v>
      </c>
      <c r="H151" s="12">
        <v>0.7222222222222223</v>
      </c>
      <c r="I151" s="15">
        <v>18</v>
      </c>
      <c r="J151" s="3">
        <v>13</v>
      </c>
      <c r="K151" s="13">
        <v>0.7222222222222223</v>
      </c>
    </row>
    <row r="152" spans="1:11" ht="15" customHeight="1">
      <c r="A152" s="178"/>
      <c r="B152" s="82">
        <v>2007</v>
      </c>
      <c r="C152" s="77">
        <v>20</v>
      </c>
      <c r="D152" s="10">
        <v>16</v>
      </c>
      <c r="E152" s="9">
        <v>0.8</v>
      </c>
      <c r="F152" s="14">
        <v>20</v>
      </c>
      <c r="G152" s="3">
        <v>13</v>
      </c>
      <c r="H152" s="12">
        <v>0.65</v>
      </c>
      <c r="I152" s="15">
        <v>20</v>
      </c>
      <c r="J152" s="3">
        <v>12</v>
      </c>
      <c r="K152" s="13">
        <v>0.6</v>
      </c>
    </row>
    <row r="153" spans="1:11" ht="15" customHeight="1">
      <c r="A153" s="178"/>
      <c r="B153" s="82">
        <v>2008</v>
      </c>
      <c r="C153" s="77">
        <v>37</v>
      </c>
      <c r="D153" s="10">
        <v>30</v>
      </c>
      <c r="E153" s="9">
        <v>0.8108108108108109</v>
      </c>
      <c r="F153" s="14">
        <v>37</v>
      </c>
      <c r="G153" s="3">
        <v>24</v>
      </c>
      <c r="H153" s="12">
        <v>0.6486486486486487</v>
      </c>
      <c r="I153" s="15">
        <v>37</v>
      </c>
      <c r="J153" s="3">
        <v>22</v>
      </c>
      <c r="K153" s="13">
        <v>0.5945945945945946</v>
      </c>
    </row>
    <row r="154" spans="1:11" ht="15" customHeight="1">
      <c r="A154" s="178"/>
      <c r="B154" s="82">
        <v>2009</v>
      </c>
      <c r="C154" s="77">
        <v>31</v>
      </c>
      <c r="D154" s="10">
        <v>23</v>
      </c>
      <c r="E154" s="9">
        <v>0.7419354838709676</v>
      </c>
      <c r="F154" s="14">
        <v>31</v>
      </c>
      <c r="G154" s="3">
        <v>17</v>
      </c>
      <c r="H154" s="12">
        <v>0.5483870967741935</v>
      </c>
      <c r="I154" s="15">
        <v>31</v>
      </c>
      <c r="J154" s="3">
        <v>14</v>
      </c>
      <c r="K154" s="13">
        <v>0.4516129032258064</v>
      </c>
    </row>
    <row r="155" spans="1:11" ht="15" customHeight="1">
      <c r="A155" s="178"/>
      <c r="B155" s="82">
        <v>2010</v>
      </c>
      <c r="C155" s="77">
        <v>23</v>
      </c>
      <c r="D155" s="10">
        <v>15</v>
      </c>
      <c r="E155" s="9">
        <v>0.6521739130434783</v>
      </c>
      <c r="F155" s="14">
        <v>23</v>
      </c>
      <c r="G155" s="3">
        <v>14</v>
      </c>
      <c r="H155" s="12">
        <v>0.6086956521739131</v>
      </c>
      <c r="I155" s="15">
        <v>23</v>
      </c>
      <c r="J155" s="3">
        <v>10</v>
      </c>
      <c r="K155" s="13">
        <v>0.43478260869565216</v>
      </c>
    </row>
    <row r="156" spans="1:11" ht="15" customHeight="1">
      <c r="A156" s="178"/>
      <c r="B156" s="82">
        <v>2011</v>
      </c>
      <c r="C156" s="77">
        <v>22</v>
      </c>
      <c r="D156" s="10">
        <v>16</v>
      </c>
      <c r="E156" s="9">
        <v>0.7272727272727273</v>
      </c>
      <c r="F156" s="14">
        <v>22</v>
      </c>
      <c r="G156" s="3">
        <v>16</v>
      </c>
      <c r="H156" s="12">
        <v>0.7272727272727273</v>
      </c>
      <c r="I156" s="15">
        <v>22</v>
      </c>
      <c r="J156" s="3"/>
      <c r="K156" s="13">
        <v>0</v>
      </c>
    </row>
    <row r="157" spans="1:11" ht="15" customHeight="1" thickBot="1">
      <c r="A157" s="179"/>
      <c r="B157" s="84">
        <v>2012</v>
      </c>
      <c r="C157" s="79">
        <v>15</v>
      </c>
      <c r="D157" s="45">
        <v>14</v>
      </c>
      <c r="E157" s="46">
        <v>0.9333333333333332</v>
      </c>
      <c r="F157" s="47">
        <v>15</v>
      </c>
      <c r="G157" s="48"/>
      <c r="H157" s="49">
        <v>0</v>
      </c>
      <c r="I157" s="50">
        <v>15</v>
      </c>
      <c r="J157" s="48"/>
      <c r="K157" s="51">
        <v>0</v>
      </c>
    </row>
    <row r="158" spans="1:11" ht="15" customHeight="1" thickBot="1">
      <c r="A158" s="97" t="s">
        <v>75</v>
      </c>
      <c r="B158" s="98"/>
      <c r="C158" s="99"/>
      <c r="D158" s="100"/>
      <c r="E158" s="101">
        <f>AVERAGE(E145:E157)</f>
        <v>0.7943908988120401</v>
      </c>
      <c r="F158" s="102"/>
      <c r="G158" s="100"/>
      <c r="H158" s="101">
        <f>AVERAGE(H145:H156)</f>
        <v>0.6795169772995681</v>
      </c>
      <c r="I158" s="103"/>
      <c r="J158" s="100"/>
      <c r="K158" s="140">
        <f>AVERAGE(K145:K155)</f>
        <v>0.6082677054305545</v>
      </c>
    </row>
    <row r="159" spans="1:11" ht="15" customHeight="1" thickTop="1">
      <c r="A159" s="186" t="s">
        <v>80</v>
      </c>
      <c r="B159" s="81" t="s">
        <v>1</v>
      </c>
      <c r="C159" s="77">
        <v>14</v>
      </c>
      <c r="D159" s="10">
        <v>11</v>
      </c>
      <c r="E159" s="27">
        <v>0.785714285714286</v>
      </c>
      <c r="F159" s="14">
        <v>14</v>
      </c>
      <c r="G159" s="3">
        <v>11</v>
      </c>
      <c r="H159" s="12">
        <v>0.7857142857142857</v>
      </c>
      <c r="I159" s="15">
        <v>14</v>
      </c>
      <c r="J159" s="3">
        <v>6</v>
      </c>
      <c r="K159" s="13">
        <v>0.42857142857142855</v>
      </c>
    </row>
    <row r="160" spans="1:11" ht="15" customHeight="1">
      <c r="A160" s="175"/>
      <c r="B160" s="81" t="s">
        <v>2</v>
      </c>
      <c r="C160" s="77">
        <v>13</v>
      </c>
      <c r="D160" s="10">
        <v>10</v>
      </c>
      <c r="E160" s="9">
        <v>0.7692307692307692</v>
      </c>
      <c r="F160" s="14">
        <v>13</v>
      </c>
      <c r="G160" s="3">
        <v>9</v>
      </c>
      <c r="H160" s="12">
        <v>0.6923076923076923</v>
      </c>
      <c r="I160" s="15">
        <v>13</v>
      </c>
      <c r="J160" s="3">
        <v>7</v>
      </c>
      <c r="K160" s="13">
        <v>0.5384615384615384</v>
      </c>
    </row>
    <row r="161" spans="1:11" ht="15" customHeight="1">
      <c r="A161" s="175"/>
      <c r="B161" s="82" t="s">
        <v>3</v>
      </c>
      <c r="C161" s="77">
        <v>25</v>
      </c>
      <c r="D161" s="10">
        <v>21</v>
      </c>
      <c r="E161" s="9">
        <v>0.84</v>
      </c>
      <c r="F161" s="14">
        <v>25</v>
      </c>
      <c r="G161" s="3">
        <v>14</v>
      </c>
      <c r="H161" s="12">
        <v>0.56</v>
      </c>
      <c r="I161" s="15">
        <v>25</v>
      </c>
      <c r="J161" s="3">
        <v>14</v>
      </c>
      <c r="K161" s="13">
        <v>0.56</v>
      </c>
    </row>
    <row r="162" spans="1:11" ht="15" customHeight="1">
      <c r="A162" s="175"/>
      <c r="B162" s="82" t="s">
        <v>4</v>
      </c>
      <c r="C162" s="77">
        <v>23</v>
      </c>
      <c r="D162" s="10">
        <v>16</v>
      </c>
      <c r="E162" s="9">
        <v>0.6956521739130435</v>
      </c>
      <c r="F162" s="14">
        <v>23</v>
      </c>
      <c r="G162" s="3">
        <v>13</v>
      </c>
      <c r="H162" s="12">
        <v>0.5652173913043478</v>
      </c>
      <c r="I162" s="15">
        <v>23</v>
      </c>
      <c r="J162" s="3">
        <v>12</v>
      </c>
      <c r="K162" s="13">
        <v>0.5217391304347826</v>
      </c>
    </row>
    <row r="163" spans="1:11" ht="15" customHeight="1">
      <c r="A163" s="175"/>
      <c r="B163" s="82" t="s">
        <v>5</v>
      </c>
      <c r="C163" s="77">
        <v>17</v>
      </c>
      <c r="D163" s="10">
        <v>11</v>
      </c>
      <c r="E163" s="9">
        <v>0.6470588235294117</v>
      </c>
      <c r="F163" s="14">
        <v>17</v>
      </c>
      <c r="G163" s="3">
        <v>11</v>
      </c>
      <c r="H163" s="12">
        <v>0.6470588235294117</v>
      </c>
      <c r="I163" s="15">
        <v>17</v>
      </c>
      <c r="J163" s="3">
        <v>11</v>
      </c>
      <c r="K163" s="13">
        <v>0.6470588235294117</v>
      </c>
    </row>
    <row r="164" spans="1:11" ht="15" customHeight="1">
      <c r="A164" s="175"/>
      <c r="B164" s="82" t="s">
        <v>6</v>
      </c>
      <c r="C164" s="77">
        <v>12</v>
      </c>
      <c r="D164" s="10">
        <v>7</v>
      </c>
      <c r="E164" s="9">
        <v>0.5833333333333334</v>
      </c>
      <c r="F164" s="14">
        <v>12</v>
      </c>
      <c r="G164" s="3">
        <v>7</v>
      </c>
      <c r="H164" s="12">
        <v>0.5833333333333334</v>
      </c>
      <c r="I164" s="15">
        <v>12</v>
      </c>
      <c r="J164" s="3">
        <v>6</v>
      </c>
      <c r="K164" s="13">
        <v>0.5</v>
      </c>
    </row>
    <row r="165" spans="1:11" ht="15" customHeight="1">
      <c r="A165" s="175"/>
      <c r="B165" s="82" t="s">
        <v>7</v>
      </c>
      <c r="C165" s="77">
        <v>3</v>
      </c>
      <c r="D165" s="10">
        <v>3</v>
      </c>
      <c r="E165" s="9">
        <v>1</v>
      </c>
      <c r="F165" s="14">
        <v>3</v>
      </c>
      <c r="G165" s="3">
        <v>2</v>
      </c>
      <c r="H165" s="12">
        <v>0.6666666666666667</v>
      </c>
      <c r="I165" s="15">
        <v>3</v>
      </c>
      <c r="J165" s="3">
        <v>1</v>
      </c>
      <c r="K165" s="13">
        <v>0.33333333333333337</v>
      </c>
    </row>
    <row r="166" spans="1:11" ht="15" customHeight="1" thickBot="1">
      <c r="A166" s="187"/>
      <c r="B166" s="84">
        <v>2007</v>
      </c>
      <c r="C166" s="79">
        <v>12</v>
      </c>
      <c r="D166" s="45">
        <v>8</v>
      </c>
      <c r="E166" s="9">
        <v>0.6666666666666665</v>
      </c>
      <c r="F166" s="47">
        <v>12</v>
      </c>
      <c r="G166" s="48">
        <v>8</v>
      </c>
      <c r="H166" s="49">
        <v>0.6666666666666665</v>
      </c>
      <c r="I166" s="50">
        <v>12</v>
      </c>
      <c r="J166" s="48">
        <v>7</v>
      </c>
      <c r="K166" s="51">
        <v>0.5833333333333334</v>
      </c>
    </row>
    <row r="167" spans="1:11" ht="15" customHeight="1" thickBot="1">
      <c r="A167" s="97" t="s">
        <v>75</v>
      </c>
      <c r="B167" s="98"/>
      <c r="C167" s="99"/>
      <c r="D167" s="100"/>
      <c r="E167" s="101">
        <f>AVERAGE(E156:E166)</f>
        <v>0.7675139101641464</v>
      </c>
      <c r="F167" s="102"/>
      <c r="G167" s="100"/>
      <c r="H167" s="101">
        <f>AVERAGE(H159:H166)</f>
        <v>0.6458706074403004</v>
      </c>
      <c r="I167" s="103"/>
      <c r="J167" s="100"/>
      <c r="K167" s="140">
        <f>AVERAGE(K159:K166)</f>
        <v>0.5140621984579785</v>
      </c>
    </row>
    <row r="168" spans="1:11" ht="15" customHeight="1" thickTop="1">
      <c r="A168" s="177" t="s">
        <v>46</v>
      </c>
      <c r="B168" s="83" t="s">
        <v>1</v>
      </c>
      <c r="C168" s="78">
        <v>34</v>
      </c>
      <c r="D168" s="26">
        <v>26</v>
      </c>
      <c r="E168" s="27">
        <v>0.7647058823529411</v>
      </c>
      <c r="F168" s="28">
        <v>34</v>
      </c>
      <c r="G168" s="29">
        <v>20</v>
      </c>
      <c r="H168" s="30">
        <v>0.5882352941176471</v>
      </c>
      <c r="I168" s="31">
        <v>34</v>
      </c>
      <c r="J168" s="29">
        <v>16</v>
      </c>
      <c r="K168" s="32">
        <v>0.4705882352941177</v>
      </c>
    </row>
    <row r="169" spans="1:11" ht="15" customHeight="1">
      <c r="A169" s="178"/>
      <c r="B169" s="81" t="s">
        <v>2</v>
      </c>
      <c r="C169" s="77">
        <v>47</v>
      </c>
      <c r="D169" s="10">
        <v>35</v>
      </c>
      <c r="E169" s="9">
        <v>0.7446808510638298</v>
      </c>
      <c r="F169" s="14">
        <v>47</v>
      </c>
      <c r="G169" s="3">
        <v>28</v>
      </c>
      <c r="H169" s="12">
        <v>0.5957446808510638</v>
      </c>
      <c r="I169" s="15">
        <v>47</v>
      </c>
      <c r="J169" s="3">
        <v>25</v>
      </c>
      <c r="K169" s="13">
        <v>0.5319148936170213</v>
      </c>
    </row>
    <row r="170" spans="1:11" ht="15" customHeight="1">
      <c r="A170" s="178"/>
      <c r="B170" s="81" t="s">
        <v>3</v>
      </c>
      <c r="C170" s="77">
        <v>40</v>
      </c>
      <c r="D170" s="10">
        <v>35</v>
      </c>
      <c r="E170" s="9">
        <v>0.875</v>
      </c>
      <c r="F170" s="14">
        <v>40</v>
      </c>
      <c r="G170" s="3">
        <v>28</v>
      </c>
      <c r="H170" s="12">
        <v>0.7</v>
      </c>
      <c r="I170" s="15">
        <v>40</v>
      </c>
      <c r="J170" s="3">
        <v>22</v>
      </c>
      <c r="K170" s="13">
        <v>0.55</v>
      </c>
    </row>
    <row r="171" spans="1:11" ht="15" customHeight="1">
      <c r="A171" s="178"/>
      <c r="B171" s="81" t="s">
        <v>4</v>
      </c>
      <c r="C171" s="77">
        <v>32</v>
      </c>
      <c r="D171" s="10">
        <v>26</v>
      </c>
      <c r="E171" s="9">
        <v>0.8125</v>
      </c>
      <c r="F171" s="14">
        <v>32</v>
      </c>
      <c r="G171" s="3">
        <v>21</v>
      </c>
      <c r="H171" s="12">
        <v>0.65625</v>
      </c>
      <c r="I171" s="15">
        <v>32</v>
      </c>
      <c r="J171" s="3">
        <v>16</v>
      </c>
      <c r="K171" s="13">
        <v>0.5</v>
      </c>
    </row>
    <row r="172" spans="1:11" ht="15" customHeight="1">
      <c r="A172" s="178"/>
      <c r="B172" s="81" t="s">
        <v>5</v>
      </c>
      <c r="C172" s="77">
        <v>26</v>
      </c>
      <c r="D172" s="10">
        <v>22</v>
      </c>
      <c r="E172" s="9">
        <v>0.8461538461538461</v>
      </c>
      <c r="F172" s="14">
        <v>26</v>
      </c>
      <c r="G172" s="3">
        <v>19</v>
      </c>
      <c r="H172" s="12">
        <v>0.7307692307692308</v>
      </c>
      <c r="I172" s="15">
        <v>26</v>
      </c>
      <c r="J172" s="3">
        <v>19</v>
      </c>
      <c r="K172" s="13">
        <v>0.7307692307692308</v>
      </c>
    </row>
    <row r="173" spans="1:11" ht="15" customHeight="1">
      <c r="A173" s="178"/>
      <c r="B173" s="81" t="s">
        <v>6</v>
      </c>
      <c r="C173" s="77">
        <v>38</v>
      </c>
      <c r="D173" s="10">
        <v>31</v>
      </c>
      <c r="E173" s="9">
        <v>0.8157894736842105</v>
      </c>
      <c r="F173" s="14">
        <v>38</v>
      </c>
      <c r="G173" s="3">
        <v>26</v>
      </c>
      <c r="H173" s="12">
        <v>0.6842105263157895</v>
      </c>
      <c r="I173" s="15">
        <v>38</v>
      </c>
      <c r="J173" s="3">
        <v>27</v>
      </c>
      <c r="K173" s="13">
        <v>0.7105263157894737</v>
      </c>
    </row>
    <row r="174" spans="1:11" ht="15" customHeight="1">
      <c r="A174" s="178"/>
      <c r="B174" s="81" t="s">
        <v>7</v>
      </c>
      <c r="C174" s="77">
        <v>35</v>
      </c>
      <c r="D174" s="10">
        <v>31</v>
      </c>
      <c r="E174" s="9">
        <v>0.8857142857142857</v>
      </c>
      <c r="F174" s="14">
        <v>35</v>
      </c>
      <c r="G174" s="3">
        <v>28</v>
      </c>
      <c r="H174" s="12">
        <v>0.8</v>
      </c>
      <c r="I174" s="15">
        <v>35</v>
      </c>
      <c r="J174" s="3">
        <v>22</v>
      </c>
      <c r="K174" s="13">
        <v>0.6285714285714286</v>
      </c>
    </row>
    <row r="175" spans="1:11" ht="15" customHeight="1">
      <c r="A175" s="178"/>
      <c r="B175" s="82">
        <v>2007</v>
      </c>
      <c r="C175" s="77">
        <v>51</v>
      </c>
      <c r="D175" s="10">
        <v>43</v>
      </c>
      <c r="E175" s="9">
        <v>0.8431372549019608</v>
      </c>
      <c r="F175" s="14">
        <v>51</v>
      </c>
      <c r="G175" s="3">
        <v>38</v>
      </c>
      <c r="H175" s="12">
        <v>0.7450980392156863</v>
      </c>
      <c r="I175" s="15">
        <v>51</v>
      </c>
      <c r="J175" s="3">
        <v>34</v>
      </c>
      <c r="K175" s="13">
        <v>0.6666666666666665</v>
      </c>
    </row>
    <row r="176" spans="1:11" ht="15" customHeight="1">
      <c r="A176" s="178"/>
      <c r="B176" s="82">
        <v>2008</v>
      </c>
      <c r="C176" s="77">
        <v>62</v>
      </c>
      <c r="D176" s="10">
        <v>52</v>
      </c>
      <c r="E176" s="9">
        <v>0.8387096774193549</v>
      </c>
      <c r="F176" s="14">
        <v>62</v>
      </c>
      <c r="G176" s="3">
        <v>42</v>
      </c>
      <c r="H176" s="12">
        <v>0.6774193548387096</v>
      </c>
      <c r="I176" s="15">
        <v>62</v>
      </c>
      <c r="J176" s="3">
        <v>34</v>
      </c>
      <c r="K176" s="13">
        <v>0.5483870967741935</v>
      </c>
    </row>
    <row r="177" spans="1:11" ht="15" customHeight="1">
      <c r="A177" s="178"/>
      <c r="B177" s="82">
        <v>2009</v>
      </c>
      <c r="C177" s="77">
        <v>67</v>
      </c>
      <c r="D177" s="10">
        <v>49</v>
      </c>
      <c r="E177" s="9">
        <v>0.7313432835820897</v>
      </c>
      <c r="F177" s="14">
        <v>67</v>
      </c>
      <c r="G177" s="3">
        <v>34</v>
      </c>
      <c r="H177" s="12">
        <v>0.5074626865671642</v>
      </c>
      <c r="I177" s="15">
        <v>67</v>
      </c>
      <c r="J177" s="3">
        <v>29</v>
      </c>
      <c r="K177" s="13">
        <v>0.4328358208955223</v>
      </c>
    </row>
    <row r="178" spans="1:11" ht="15" customHeight="1">
      <c r="A178" s="178"/>
      <c r="B178" s="82">
        <v>2010</v>
      </c>
      <c r="C178" s="77">
        <v>49</v>
      </c>
      <c r="D178" s="10">
        <v>38</v>
      </c>
      <c r="E178" s="9">
        <v>0.7755102040816326</v>
      </c>
      <c r="F178" s="14">
        <v>49</v>
      </c>
      <c r="G178" s="3">
        <v>33</v>
      </c>
      <c r="H178" s="12">
        <v>0.673469387755102</v>
      </c>
      <c r="I178" s="15">
        <v>49</v>
      </c>
      <c r="J178" s="3">
        <v>29</v>
      </c>
      <c r="K178" s="13">
        <v>0.5918367346938775</v>
      </c>
    </row>
    <row r="179" spans="1:11" ht="15" customHeight="1">
      <c r="A179" s="178"/>
      <c r="B179" s="82">
        <v>2011</v>
      </c>
      <c r="C179" s="77">
        <v>48</v>
      </c>
      <c r="D179" s="10">
        <v>40</v>
      </c>
      <c r="E179" s="9">
        <v>0.8333333333333335</v>
      </c>
      <c r="F179" s="14">
        <v>48</v>
      </c>
      <c r="G179" s="3">
        <v>37</v>
      </c>
      <c r="H179" s="12">
        <v>0.7708333333333335</v>
      </c>
      <c r="I179" s="15">
        <v>48</v>
      </c>
      <c r="J179" s="3"/>
      <c r="K179" s="13">
        <v>0</v>
      </c>
    </row>
    <row r="180" spans="1:11" ht="15" customHeight="1" thickBot="1">
      <c r="A180" s="179"/>
      <c r="B180" s="84">
        <v>2012</v>
      </c>
      <c r="C180" s="79">
        <v>45</v>
      </c>
      <c r="D180" s="45">
        <v>36</v>
      </c>
      <c r="E180" s="46">
        <v>0.8</v>
      </c>
      <c r="F180" s="47">
        <v>45</v>
      </c>
      <c r="G180" s="48"/>
      <c r="H180" s="49">
        <v>0</v>
      </c>
      <c r="I180" s="50">
        <v>45</v>
      </c>
      <c r="J180" s="48"/>
      <c r="K180" s="51">
        <v>0</v>
      </c>
    </row>
    <row r="181" spans="1:11" ht="15" customHeight="1" thickBot="1">
      <c r="A181" s="97" t="s">
        <v>75</v>
      </c>
      <c r="B181" s="98"/>
      <c r="C181" s="99"/>
      <c r="D181" s="100"/>
      <c r="E181" s="101">
        <f>AVERAGE(E168:E180)</f>
        <v>0.8128136994067297</v>
      </c>
      <c r="F181" s="102"/>
      <c r="G181" s="100"/>
      <c r="H181" s="101">
        <f>AVERAGE(H168:H179)</f>
        <v>0.6774577111469773</v>
      </c>
      <c r="I181" s="103"/>
      <c r="J181" s="100"/>
      <c r="K181" s="140">
        <f>AVERAGE(K168:K178)</f>
        <v>0.5783724020974119</v>
      </c>
    </row>
    <row r="182" spans="1:11" ht="15" customHeight="1" thickTop="1">
      <c r="A182" s="177" t="s">
        <v>47</v>
      </c>
      <c r="B182" s="83" t="s">
        <v>1</v>
      </c>
      <c r="C182" s="78">
        <v>34</v>
      </c>
      <c r="D182" s="26">
        <v>23</v>
      </c>
      <c r="E182" s="27">
        <v>0.676470588235294</v>
      </c>
      <c r="F182" s="28">
        <v>34</v>
      </c>
      <c r="G182" s="29">
        <v>14</v>
      </c>
      <c r="H182" s="30">
        <v>0.411764705882353</v>
      </c>
      <c r="I182" s="31">
        <v>34</v>
      </c>
      <c r="J182" s="29">
        <v>12</v>
      </c>
      <c r="K182" s="32">
        <v>0.35294117647058826</v>
      </c>
    </row>
    <row r="183" spans="1:11" ht="15" customHeight="1">
      <c r="A183" s="178"/>
      <c r="B183" s="81" t="s">
        <v>2</v>
      </c>
      <c r="C183" s="77">
        <v>30</v>
      </c>
      <c r="D183" s="10">
        <v>27</v>
      </c>
      <c r="E183" s="9">
        <v>0.9</v>
      </c>
      <c r="F183" s="14">
        <v>30</v>
      </c>
      <c r="G183" s="3">
        <v>19</v>
      </c>
      <c r="H183" s="12">
        <v>0.6333333333333333</v>
      </c>
      <c r="I183" s="15">
        <v>30</v>
      </c>
      <c r="J183" s="3">
        <v>18</v>
      </c>
      <c r="K183" s="13">
        <v>0.6</v>
      </c>
    </row>
    <row r="184" spans="1:11" ht="15" customHeight="1">
      <c r="A184" s="178"/>
      <c r="B184" s="81" t="s">
        <v>3</v>
      </c>
      <c r="C184" s="77">
        <v>16</v>
      </c>
      <c r="D184" s="10">
        <v>10</v>
      </c>
      <c r="E184" s="9">
        <v>0.625</v>
      </c>
      <c r="F184" s="14">
        <v>16</v>
      </c>
      <c r="G184" s="3">
        <v>8</v>
      </c>
      <c r="H184" s="12">
        <v>0.5</v>
      </c>
      <c r="I184" s="15">
        <v>16</v>
      </c>
      <c r="J184" s="3">
        <v>10</v>
      </c>
      <c r="K184" s="13">
        <v>0.625</v>
      </c>
    </row>
    <row r="185" spans="1:11" ht="15" customHeight="1">
      <c r="A185" s="178"/>
      <c r="B185" s="81" t="s">
        <v>4</v>
      </c>
      <c r="C185" s="77">
        <v>30</v>
      </c>
      <c r="D185" s="10">
        <v>19</v>
      </c>
      <c r="E185" s="9">
        <v>0.6333333333333333</v>
      </c>
      <c r="F185" s="14">
        <v>30</v>
      </c>
      <c r="G185" s="3">
        <v>16</v>
      </c>
      <c r="H185" s="12">
        <v>0.5333333333333333</v>
      </c>
      <c r="I185" s="15">
        <v>30</v>
      </c>
      <c r="J185" s="3">
        <v>13</v>
      </c>
      <c r="K185" s="13">
        <v>0.43333333333333335</v>
      </c>
    </row>
    <row r="186" spans="1:11" ht="15" customHeight="1">
      <c r="A186" s="178"/>
      <c r="B186" s="81" t="s">
        <v>5</v>
      </c>
      <c r="C186" s="77">
        <v>29</v>
      </c>
      <c r="D186" s="10">
        <v>24</v>
      </c>
      <c r="E186" s="9">
        <v>0.8275862068965517</v>
      </c>
      <c r="F186" s="14">
        <v>29</v>
      </c>
      <c r="G186" s="3">
        <v>21</v>
      </c>
      <c r="H186" s="12">
        <v>0.7241379310344827</v>
      </c>
      <c r="I186" s="15">
        <v>29</v>
      </c>
      <c r="J186" s="3">
        <v>18</v>
      </c>
      <c r="K186" s="13">
        <v>0.6206896551724138</v>
      </c>
    </row>
    <row r="187" spans="1:11" ht="15" customHeight="1">
      <c r="A187" s="178"/>
      <c r="B187" s="81" t="s">
        <v>6</v>
      </c>
      <c r="C187" s="77">
        <v>46</v>
      </c>
      <c r="D187" s="10">
        <v>32</v>
      </c>
      <c r="E187" s="9">
        <v>0.6956521739130435</v>
      </c>
      <c r="F187" s="14">
        <v>46</v>
      </c>
      <c r="G187" s="3">
        <v>29</v>
      </c>
      <c r="H187" s="12">
        <v>0.6304347826086957</v>
      </c>
      <c r="I187" s="15">
        <v>46</v>
      </c>
      <c r="J187" s="3">
        <v>27</v>
      </c>
      <c r="K187" s="13">
        <v>0.5869565217391305</v>
      </c>
    </row>
    <row r="188" spans="1:11" ht="15" customHeight="1">
      <c r="A188" s="178"/>
      <c r="B188" s="81" t="s">
        <v>7</v>
      </c>
      <c r="C188" s="77">
        <v>48</v>
      </c>
      <c r="D188" s="10">
        <v>41</v>
      </c>
      <c r="E188" s="9">
        <v>0.8541666666666667</v>
      </c>
      <c r="F188" s="14">
        <v>48</v>
      </c>
      <c r="G188" s="3">
        <v>39</v>
      </c>
      <c r="H188" s="12">
        <v>0.8125</v>
      </c>
      <c r="I188" s="15">
        <v>48</v>
      </c>
      <c r="J188" s="3">
        <v>33</v>
      </c>
      <c r="K188" s="13">
        <v>0.6875</v>
      </c>
    </row>
    <row r="189" spans="1:11" ht="15" customHeight="1">
      <c r="A189" s="178"/>
      <c r="B189" s="82">
        <v>2007</v>
      </c>
      <c r="C189" s="77">
        <v>52</v>
      </c>
      <c r="D189" s="10">
        <v>43</v>
      </c>
      <c r="E189" s="9">
        <v>0.826923076923077</v>
      </c>
      <c r="F189" s="14">
        <v>52</v>
      </c>
      <c r="G189" s="3">
        <v>36</v>
      </c>
      <c r="H189" s="12">
        <v>0.6923076923076923</v>
      </c>
      <c r="I189" s="15">
        <v>52</v>
      </c>
      <c r="J189" s="3">
        <v>32</v>
      </c>
      <c r="K189" s="13">
        <v>0.6153846153846154</v>
      </c>
    </row>
    <row r="190" spans="1:11" ht="15" customHeight="1">
      <c r="A190" s="178"/>
      <c r="B190" s="82">
        <v>2008</v>
      </c>
      <c r="C190" s="77">
        <v>48</v>
      </c>
      <c r="D190" s="10">
        <v>31</v>
      </c>
      <c r="E190" s="9">
        <v>0.6458333333333335</v>
      </c>
      <c r="F190" s="14">
        <v>48</v>
      </c>
      <c r="G190" s="3">
        <v>28</v>
      </c>
      <c r="H190" s="12">
        <v>0.5833333333333334</v>
      </c>
      <c r="I190" s="15">
        <v>48</v>
      </c>
      <c r="J190" s="3">
        <v>23</v>
      </c>
      <c r="K190" s="13">
        <v>0.47916666666666674</v>
      </c>
    </row>
    <row r="191" spans="1:11" ht="15" customHeight="1">
      <c r="A191" s="178"/>
      <c r="B191" s="82">
        <v>2009</v>
      </c>
      <c r="C191" s="77">
        <v>42</v>
      </c>
      <c r="D191" s="10">
        <v>30</v>
      </c>
      <c r="E191" s="9">
        <v>0.7142857142857143</v>
      </c>
      <c r="F191" s="14">
        <v>42</v>
      </c>
      <c r="G191" s="3">
        <v>28</v>
      </c>
      <c r="H191" s="12">
        <v>0.6666666666666665</v>
      </c>
      <c r="I191" s="15">
        <v>42</v>
      </c>
      <c r="J191" s="3">
        <v>20</v>
      </c>
      <c r="K191" s="13">
        <v>0.4761904761904761</v>
      </c>
    </row>
    <row r="192" spans="1:11" ht="15" customHeight="1">
      <c r="A192" s="178"/>
      <c r="B192" s="82">
        <v>2010</v>
      </c>
      <c r="C192" s="77">
        <v>35</v>
      </c>
      <c r="D192" s="10">
        <v>22</v>
      </c>
      <c r="E192" s="9">
        <v>0.6285714285714286</v>
      </c>
      <c r="F192" s="14">
        <v>35</v>
      </c>
      <c r="G192" s="3">
        <v>16</v>
      </c>
      <c r="H192" s="12">
        <v>0.45714285714285713</v>
      </c>
      <c r="I192" s="15">
        <v>35</v>
      </c>
      <c r="J192" s="3">
        <v>15</v>
      </c>
      <c r="K192" s="13">
        <v>0.42857142857142855</v>
      </c>
    </row>
    <row r="193" spans="1:11" ht="15" customHeight="1">
      <c r="A193" s="178"/>
      <c r="B193" s="82">
        <v>2011</v>
      </c>
      <c r="C193" s="77">
        <v>28</v>
      </c>
      <c r="D193" s="10">
        <v>19</v>
      </c>
      <c r="E193" s="9">
        <v>0.6785714285714286</v>
      </c>
      <c r="F193" s="14">
        <v>28</v>
      </c>
      <c r="G193" s="3">
        <v>13</v>
      </c>
      <c r="H193" s="12">
        <v>0.4642857142857143</v>
      </c>
      <c r="I193" s="15">
        <v>28</v>
      </c>
      <c r="J193" s="3"/>
      <c r="K193" s="13">
        <v>0</v>
      </c>
    </row>
    <row r="194" spans="1:11" ht="15" customHeight="1" thickBot="1">
      <c r="A194" s="179"/>
      <c r="B194" s="84">
        <v>2012</v>
      </c>
      <c r="C194" s="79">
        <v>13</v>
      </c>
      <c r="D194" s="45">
        <v>8</v>
      </c>
      <c r="E194" s="46">
        <v>0.6153846153846154</v>
      </c>
      <c r="F194" s="47">
        <v>13</v>
      </c>
      <c r="G194" s="48"/>
      <c r="H194" s="49">
        <v>0</v>
      </c>
      <c r="I194" s="50">
        <v>13</v>
      </c>
      <c r="J194" s="48"/>
      <c r="K194" s="51">
        <v>0</v>
      </c>
    </row>
    <row r="195" spans="1:11" ht="15" customHeight="1" thickBot="1">
      <c r="A195" s="97" t="s">
        <v>75</v>
      </c>
      <c r="B195" s="98"/>
      <c r="C195" s="99"/>
      <c r="D195" s="100"/>
      <c r="E195" s="101">
        <f>AVERAGE(E182:E194)</f>
        <v>0.7170598897011143</v>
      </c>
      <c r="F195" s="102"/>
      <c r="G195" s="100"/>
      <c r="H195" s="101">
        <f>AVERAGE(H182:H193)</f>
        <v>0.5924366958273718</v>
      </c>
      <c r="I195" s="103"/>
      <c r="J195" s="100"/>
      <c r="K195" s="140">
        <f>AVERAGE(K182:K192)</f>
        <v>0.5368848975935139</v>
      </c>
    </row>
    <row r="196" spans="1:11" ht="15" customHeight="1" thickTop="1">
      <c r="A196" s="177" t="s">
        <v>48</v>
      </c>
      <c r="B196" s="83" t="s">
        <v>1</v>
      </c>
      <c r="C196" s="78">
        <v>49</v>
      </c>
      <c r="D196" s="26">
        <v>42</v>
      </c>
      <c r="E196" s="27">
        <v>0.8571428571428571</v>
      </c>
      <c r="F196" s="28">
        <v>49</v>
      </c>
      <c r="G196" s="29">
        <v>30</v>
      </c>
      <c r="H196" s="30">
        <v>0.6122448979591837</v>
      </c>
      <c r="I196" s="31">
        <v>49</v>
      </c>
      <c r="J196" s="29">
        <v>32</v>
      </c>
      <c r="K196" s="32">
        <v>0.653061224489796</v>
      </c>
    </row>
    <row r="197" spans="1:11" ht="15" customHeight="1">
      <c r="A197" s="178"/>
      <c r="B197" s="81" t="s">
        <v>2</v>
      </c>
      <c r="C197" s="77">
        <v>41</v>
      </c>
      <c r="D197" s="10">
        <v>34</v>
      </c>
      <c r="E197" s="9">
        <v>0.8292682926829268</v>
      </c>
      <c r="F197" s="14">
        <v>41</v>
      </c>
      <c r="G197" s="3">
        <v>30</v>
      </c>
      <c r="H197" s="12">
        <v>0.7317073170731707</v>
      </c>
      <c r="I197" s="15">
        <v>41</v>
      </c>
      <c r="J197" s="3">
        <v>25</v>
      </c>
      <c r="K197" s="13">
        <v>0.6097560975609756</v>
      </c>
    </row>
    <row r="198" spans="1:11" ht="15" customHeight="1">
      <c r="A198" s="178"/>
      <c r="B198" s="81" t="s">
        <v>3</v>
      </c>
      <c r="C198" s="77">
        <v>38</v>
      </c>
      <c r="D198" s="10">
        <v>30</v>
      </c>
      <c r="E198" s="9">
        <v>0.7894736842105263</v>
      </c>
      <c r="F198" s="14">
        <v>38</v>
      </c>
      <c r="G198" s="3">
        <v>29</v>
      </c>
      <c r="H198" s="12">
        <v>0.763157894736842</v>
      </c>
      <c r="I198" s="15">
        <v>38</v>
      </c>
      <c r="J198" s="3">
        <v>24</v>
      </c>
      <c r="K198" s="13">
        <v>0.631578947368421</v>
      </c>
    </row>
    <row r="199" spans="1:11" ht="15" customHeight="1">
      <c r="A199" s="178"/>
      <c r="B199" s="81" t="s">
        <v>4</v>
      </c>
      <c r="C199" s="77">
        <v>31</v>
      </c>
      <c r="D199" s="10">
        <v>26</v>
      </c>
      <c r="E199" s="9">
        <v>0.8387096774193549</v>
      </c>
      <c r="F199" s="14">
        <v>31</v>
      </c>
      <c r="G199" s="3">
        <v>26</v>
      </c>
      <c r="H199" s="12">
        <v>0.8387096774193549</v>
      </c>
      <c r="I199" s="15">
        <v>31</v>
      </c>
      <c r="J199" s="3">
        <v>20</v>
      </c>
      <c r="K199" s="13">
        <v>0.6451612903225806</v>
      </c>
    </row>
    <row r="200" spans="1:11" ht="15" customHeight="1">
      <c r="A200" s="178"/>
      <c r="B200" s="81" t="s">
        <v>5</v>
      </c>
      <c r="C200" s="77">
        <v>33</v>
      </c>
      <c r="D200" s="10">
        <v>25</v>
      </c>
      <c r="E200" s="9">
        <v>0.7575757575757575</v>
      </c>
      <c r="F200" s="14">
        <v>33</v>
      </c>
      <c r="G200" s="3">
        <v>20</v>
      </c>
      <c r="H200" s="12">
        <v>0.6060606060606061</v>
      </c>
      <c r="I200" s="15">
        <v>33</v>
      </c>
      <c r="J200" s="3">
        <v>19</v>
      </c>
      <c r="K200" s="13">
        <v>0.5757575757575758</v>
      </c>
    </row>
    <row r="201" spans="1:11" ht="15" customHeight="1">
      <c r="A201" s="178"/>
      <c r="B201" s="81" t="s">
        <v>6</v>
      </c>
      <c r="C201" s="77">
        <v>59</v>
      </c>
      <c r="D201" s="10">
        <v>43</v>
      </c>
      <c r="E201" s="9">
        <v>0.728813559322034</v>
      </c>
      <c r="F201" s="14">
        <v>59</v>
      </c>
      <c r="G201" s="3">
        <v>44</v>
      </c>
      <c r="H201" s="12">
        <v>0.7457627118644068</v>
      </c>
      <c r="I201" s="15">
        <v>59</v>
      </c>
      <c r="J201" s="3">
        <v>41</v>
      </c>
      <c r="K201" s="13">
        <v>0.6949152542372882</v>
      </c>
    </row>
    <row r="202" spans="1:11" ht="15" customHeight="1">
      <c r="A202" s="178"/>
      <c r="B202" s="81" t="s">
        <v>7</v>
      </c>
      <c r="C202" s="77">
        <v>43</v>
      </c>
      <c r="D202" s="10">
        <v>40</v>
      </c>
      <c r="E202" s="9">
        <v>0.9302325581395349</v>
      </c>
      <c r="F202" s="14">
        <v>43</v>
      </c>
      <c r="G202" s="3">
        <v>33</v>
      </c>
      <c r="H202" s="12">
        <v>0.7674418604651163</v>
      </c>
      <c r="I202" s="15">
        <v>43</v>
      </c>
      <c r="J202" s="3">
        <v>29</v>
      </c>
      <c r="K202" s="13">
        <v>0.6744186046511628</v>
      </c>
    </row>
    <row r="203" spans="1:11" ht="15" customHeight="1">
      <c r="A203" s="178"/>
      <c r="B203" s="82">
        <v>2007</v>
      </c>
      <c r="C203" s="77">
        <v>33</v>
      </c>
      <c r="D203" s="10">
        <v>28</v>
      </c>
      <c r="E203" s="9">
        <v>0.8484848484848484</v>
      </c>
      <c r="F203" s="14">
        <v>33</v>
      </c>
      <c r="G203" s="3">
        <v>22</v>
      </c>
      <c r="H203" s="12">
        <v>0.6666666666666665</v>
      </c>
      <c r="I203" s="15">
        <v>33</v>
      </c>
      <c r="J203" s="3">
        <v>21</v>
      </c>
      <c r="K203" s="13">
        <v>0.6363636363636364</v>
      </c>
    </row>
    <row r="204" spans="1:11" ht="15" customHeight="1">
      <c r="A204" s="178"/>
      <c r="B204" s="82">
        <v>2008</v>
      </c>
      <c r="C204" s="77">
        <v>49</v>
      </c>
      <c r="D204" s="10">
        <v>39</v>
      </c>
      <c r="E204" s="9">
        <v>0.7959183673469387</v>
      </c>
      <c r="F204" s="14">
        <v>49</v>
      </c>
      <c r="G204" s="3">
        <v>35</v>
      </c>
      <c r="H204" s="12">
        <v>0.7142857142857143</v>
      </c>
      <c r="I204" s="15">
        <v>49</v>
      </c>
      <c r="J204" s="3">
        <v>30</v>
      </c>
      <c r="K204" s="13">
        <v>0.6122448979591837</v>
      </c>
    </row>
    <row r="205" spans="1:11" ht="15" customHeight="1">
      <c r="A205" s="178"/>
      <c r="B205" s="82">
        <v>2009</v>
      </c>
      <c r="C205" s="77">
        <v>63</v>
      </c>
      <c r="D205" s="10">
        <v>52</v>
      </c>
      <c r="E205" s="9">
        <v>0.8253968253968254</v>
      </c>
      <c r="F205" s="14">
        <v>63</v>
      </c>
      <c r="G205" s="3">
        <v>37</v>
      </c>
      <c r="H205" s="12">
        <v>0.5873015873015873</v>
      </c>
      <c r="I205" s="15">
        <v>63</v>
      </c>
      <c r="J205" s="3">
        <v>35</v>
      </c>
      <c r="K205" s="13">
        <v>0.5555555555555556</v>
      </c>
    </row>
    <row r="206" spans="1:11" ht="15" customHeight="1">
      <c r="A206" s="178"/>
      <c r="B206" s="82">
        <v>2010</v>
      </c>
      <c r="C206" s="77">
        <v>46</v>
      </c>
      <c r="D206" s="10">
        <v>35</v>
      </c>
      <c r="E206" s="9">
        <v>0.7608695652173914</v>
      </c>
      <c r="F206" s="14">
        <v>46</v>
      </c>
      <c r="G206" s="3">
        <v>28</v>
      </c>
      <c r="H206" s="12">
        <v>0.6086956521739131</v>
      </c>
      <c r="I206" s="15">
        <v>46</v>
      </c>
      <c r="J206" s="3">
        <v>28</v>
      </c>
      <c r="K206" s="13">
        <v>0.6086956521739131</v>
      </c>
    </row>
    <row r="207" spans="1:11" ht="15" customHeight="1">
      <c r="A207" s="178"/>
      <c r="B207" s="82">
        <v>2011</v>
      </c>
      <c r="C207" s="77">
        <v>49</v>
      </c>
      <c r="D207" s="10">
        <v>39</v>
      </c>
      <c r="E207" s="9">
        <v>0.7959183673469387</v>
      </c>
      <c r="F207" s="14">
        <v>49</v>
      </c>
      <c r="G207" s="3">
        <v>36</v>
      </c>
      <c r="H207" s="12">
        <v>0.7346938775510204</v>
      </c>
      <c r="I207" s="15">
        <v>49</v>
      </c>
      <c r="J207" s="3"/>
      <c r="K207" s="13">
        <v>0</v>
      </c>
    </row>
    <row r="208" spans="1:11" ht="15" customHeight="1" thickBot="1">
      <c r="A208" s="179"/>
      <c r="B208" s="84">
        <v>2012</v>
      </c>
      <c r="C208" s="79">
        <v>35</v>
      </c>
      <c r="D208" s="45">
        <v>31</v>
      </c>
      <c r="E208" s="46">
        <v>0.8857142857142857</v>
      </c>
      <c r="F208" s="47">
        <v>35</v>
      </c>
      <c r="G208" s="48"/>
      <c r="H208" s="49">
        <v>0</v>
      </c>
      <c r="I208" s="50">
        <v>35</v>
      </c>
      <c r="J208" s="48"/>
      <c r="K208" s="51">
        <v>0</v>
      </c>
    </row>
    <row r="209" spans="1:11" ht="15" customHeight="1" thickBot="1">
      <c r="A209" s="97" t="s">
        <v>75</v>
      </c>
      <c r="B209" s="98"/>
      <c r="C209" s="99"/>
      <c r="D209" s="100"/>
      <c r="E209" s="101">
        <f>AVERAGE(E196:E208)</f>
        <v>0.8187322035384785</v>
      </c>
      <c r="F209" s="102"/>
      <c r="G209" s="100"/>
      <c r="H209" s="101">
        <f>AVERAGE(H196:H207)</f>
        <v>0.6980607052964651</v>
      </c>
      <c r="I209" s="103"/>
      <c r="J209" s="100"/>
      <c r="K209" s="140">
        <f>AVERAGE(K196:K206)</f>
        <v>0.6270462487672808</v>
      </c>
    </row>
    <row r="210" spans="1:11" ht="15" customHeight="1" thickTop="1">
      <c r="A210" s="177" t="s">
        <v>49</v>
      </c>
      <c r="B210" s="83" t="s">
        <v>1</v>
      </c>
      <c r="C210" s="78">
        <v>63</v>
      </c>
      <c r="D210" s="26">
        <v>56</v>
      </c>
      <c r="E210" s="27">
        <v>0.8888888888888888</v>
      </c>
      <c r="F210" s="28">
        <v>63</v>
      </c>
      <c r="G210" s="29">
        <v>47</v>
      </c>
      <c r="H210" s="30">
        <v>0.746031746031746</v>
      </c>
      <c r="I210" s="31">
        <v>63</v>
      </c>
      <c r="J210" s="29">
        <v>41</v>
      </c>
      <c r="K210" s="32">
        <v>0.6507936507936507</v>
      </c>
    </row>
    <row r="211" spans="1:11" ht="15" customHeight="1">
      <c r="A211" s="178"/>
      <c r="B211" s="81" t="s">
        <v>2</v>
      </c>
      <c r="C211" s="77">
        <v>60</v>
      </c>
      <c r="D211" s="10">
        <v>52</v>
      </c>
      <c r="E211" s="9">
        <v>0.8666666666666667</v>
      </c>
      <c r="F211" s="14">
        <v>60</v>
      </c>
      <c r="G211" s="3">
        <v>49</v>
      </c>
      <c r="H211" s="12">
        <v>0.8166666666666668</v>
      </c>
      <c r="I211" s="15">
        <v>60</v>
      </c>
      <c r="J211" s="3">
        <v>49</v>
      </c>
      <c r="K211" s="13">
        <v>0.8166666666666668</v>
      </c>
    </row>
    <row r="212" spans="1:11" ht="15" customHeight="1">
      <c r="A212" s="178"/>
      <c r="B212" s="81" t="s">
        <v>3</v>
      </c>
      <c r="C212" s="77">
        <v>54</v>
      </c>
      <c r="D212" s="10">
        <v>51</v>
      </c>
      <c r="E212" s="9">
        <v>0.9444444444444444</v>
      </c>
      <c r="F212" s="14">
        <v>54</v>
      </c>
      <c r="G212" s="3">
        <v>45</v>
      </c>
      <c r="H212" s="12">
        <v>0.8333333333333333</v>
      </c>
      <c r="I212" s="15">
        <v>54</v>
      </c>
      <c r="J212" s="3">
        <v>42</v>
      </c>
      <c r="K212" s="13">
        <v>0.7777777777777777</v>
      </c>
    </row>
    <row r="213" spans="1:11" ht="15" customHeight="1">
      <c r="A213" s="178"/>
      <c r="B213" s="81" t="s">
        <v>4</v>
      </c>
      <c r="C213" s="77">
        <v>58</v>
      </c>
      <c r="D213" s="10">
        <v>46</v>
      </c>
      <c r="E213" s="9">
        <v>0.7931034482758621</v>
      </c>
      <c r="F213" s="14">
        <v>58</v>
      </c>
      <c r="G213" s="3">
        <v>39</v>
      </c>
      <c r="H213" s="12">
        <v>0.6724137931034483</v>
      </c>
      <c r="I213" s="15">
        <v>58</v>
      </c>
      <c r="J213" s="3">
        <v>35</v>
      </c>
      <c r="K213" s="13">
        <v>0.603448275862069</v>
      </c>
    </row>
    <row r="214" spans="1:11" ht="15" customHeight="1">
      <c r="A214" s="178"/>
      <c r="B214" s="81" t="s">
        <v>5</v>
      </c>
      <c r="C214" s="77">
        <v>60</v>
      </c>
      <c r="D214" s="10">
        <v>53</v>
      </c>
      <c r="E214" s="9">
        <v>0.8833333333333333</v>
      </c>
      <c r="F214" s="14">
        <v>60</v>
      </c>
      <c r="G214" s="3">
        <v>48</v>
      </c>
      <c r="H214" s="12">
        <v>0.8</v>
      </c>
      <c r="I214" s="15">
        <v>60</v>
      </c>
      <c r="J214" s="3">
        <v>46</v>
      </c>
      <c r="K214" s="13">
        <v>0.7666666666666667</v>
      </c>
    </row>
    <row r="215" spans="1:11" ht="15" customHeight="1">
      <c r="A215" s="178"/>
      <c r="B215" s="81" t="s">
        <v>6</v>
      </c>
      <c r="C215" s="77">
        <v>53</v>
      </c>
      <c r="D215" s="10">
        <v>45</v>
      </c>
      <c r="E215" s="9">
        <v>0.8490566037735848</v>
      </c>
      <c r="F215" s="14">
        <v>53</v>
      </c>
      <c r="G215" s="3">
        <v>41</v>
      </c>
      <c r="H215" s="12">
        <v>0.7735849056603773</v>
      </c>
      <c r="I215" s="15">
        <v>53</v>
      </c>
      <c r="J215" s="3">
        <v>41</v>
      </c>
      <c r="K215" s="13">
        <v>0.7735849056603773</v>
      </c>
    </row>
    <row r="216" spans="1:11" ht="15" customHeight="1">
      <c r="A216" s="178"/>
      <c r="B216" s="81" t="s">
        <v>7</v>
      </c>
      <c r="C216" s="77">
        <v>52</v>
      </c>
      <c r="D216" s="10">
        <v>49</v>
      </c>
      <c r="E216" s="9">
        <v>0.9423076923076923</v>
      </c>
      <c r="F216" s="14">
        <v>52</v>
      </c>
      <c r="G216" s="3">
        <v>47</v>
      </c>
      <c r="H216" s="12">
        <v>0.9038461538461539</v>
      </c>
      <c r="I216" s="15">
        <v>52</v>
      </c>
      <c r="J216" s="3">
        <v>41</v>
      </c>
      <c r="K216" s="13">
        <v>0.7884615384615384</v>
      </c>
    </row>
    <row r="217" spans="1:11" ht="15" customHeight="1">
      <c r="A217" s="178"/>
      <c r="B217" s="82">
        <v>2007</v>
      </c>
      <c r="C217" s="77">
        <v>77</v>
      </c>
      <c r="D217" s="10">
        <v>65</v>
      </c>
      <c r="E217" s="9">
        <v>0.8441558441558441</v>
      </c>
      <c r="F217" s="14">
        <v>77</v>
      </c>
      <c r="G217" s="3">
        <v>59</v>
      </c>
      <c r="H217" s="12">
        <v>0.7662337662337663</v>
      </c>
      <c r="I217" s="15">
        <v>77</v>
      </c>
      <c r="J217" s="3">
        <v>56</v>
      </c>
      <c r="K217" s="13">
        <v>0.7272727272727273</v>
      </c>
    </row>
    <row r="218" spans="1:11" ht="15" customHeight="1">
      <c r="A218" s="178"/>
      <c r="B218" s="82">
        <v>2008</v>
      </c>
      <c r="C218" s="77">
        <v>68</v>
      </c>
      <c r="D218" s="10">
        <v>60</v>
      </c>
      <c r="E218" s="9">
        <v>0.8823529411764706</v>
      </c>
      <c r="F218" s="14">
        <v>68</v>
      </c>
      <c r="G218" s="3">
        <v>57</v>
      </c>
      <c r="H218" s="12">
        <v>0.8382352941176471</v>
      </c>
      <c r="I218" s="15">
        <v>68</v>
      </c>
      <c r="J218" s="3">
        <v>48</v>
      </c>
      <c r="K218" s="13">
        <v>0.7058823529411765</v>
      </c>
    </row>
    <row r="219" spans="1:11" ht="15" customHeight="1">
      <c r="A219" s="178"/>
      <c r="B219" s="82">
        <v>2009</v>
      </c>
      <c r="C219" s="77">
        <v>77</v>
      </c>
      <c r="D219" s="10">
        <v>69</v>
      </c>
      <c r="E219" s="9">
        <v>0.8961038961038961</v>
      </c>
      <c r="F219" s="14">
        <v>77</v>
      </c>
      <c r="G219" s="3">
        <v>57</v>
      </c>
      <c r="H219" s="12">
        <v>0.7402597402597402</v>
      </c>
      <c r="I219" s="15">
        <v>77</v>
      </c>
      <c r="J219" s="3">
        <v>53</v>
      </c>
      <c r="K219" s="13">
        <v>0.6883116883116884</v>
      </c>
    </row>
    <row r="220" spans="1:11" ht="15" customHeight="1">
      <c r="A220" s="178"/>
      <c r="B220" s="82">
        <v>2010</v>
      </c>
      <c r="C220" s="77">
        <v>67</v>
      </c>
      <c r="D220" s="10">
        <v>59</v>
      </c>
      <c r="E220" s="9">
        <v>0.8805970149253731</v>
      </c>
      <c r="F220" s="14">
        <v>67</v>
      </c>
      <c r="G220" s="3">
        <v>53</v>
      </c>
      <c r="H220" s="12">
        <v>0.7910447761194029</v>
      </c>
      <c r="I220" s="15">
        <v>67</v>
      </c>
      <c r="J220" s="3">
        <v>50</v>
      </c>
      <c r="K220" s="13">
        <v>0.746268656716418</v>
      </c>
    </row>
    <row r="221" spans="1:11" ht="15" customHeight="1">
      <c r="A221" s="178"/>
      <c r="B221" s="82">
        <v>2011</v>
      </c>
      <c r="C221" s="77">
        <v>54</v>
      </c>
      <c r="D221" s="10">
        <v>49</v>
      </c>
      <c r="E221" s="9">
        <v>0.9074074074074074</v>
      </c>
      <c r="F221" s="14">
        <v>54</v>
      </c>
      <c r="G221" s="3">
        <v>44</v>
      </c>
      <c r="H221" s="12">
        <v>0.8148148148148148</v>
      </c>
      <c r="I221" s="15">
        <v>54</v>
      </c>
      <c r="J221" s="3"/>
      <c r="K221" s="13">
        <v>0</v>
      </c>
    </row>
    <row r="222" spans="1:11" ht="15" customHeight="1" thickBot="1">
      <c r="A222" s="179"/>
      <c r="B222" s="84">
        <v>2012</v>
      </c>
      <c r="C222" s="79">
        <v>40</v>
      </c>
      <c r="D222" s="45">
        <v>38</v>
      </c>
      <c r="E222" s="46">
        <v>0.95</v>
      </c>
      <c r="F222" s="47">
        <v>40</v>
      </c>
      <c r="G222" s="48"/>
      <c r="H222" s="49">
        <v>0</v>
      </c>
      <c r="I222" s="50">
        <v>40</v>
      </c>
      <c r="J222" s="48"/>
      <c r="K222" s="51">
        <v>0</v>
      </c>
    </row>
    <row r="223" spans="1:11" ht="15" customHeight="1" thickBot="1">
      <c r="A223" s="97" t="s">
        <v>75</v>
      </c>
      <c r="B223" s="98"/>
      <c r="C223" s="99"/>
      <c r="D223" s="100"/>
      <c r="E223" s="101">
        <f>AVERAGE(E210:E222)</f>
        <v>0.8868013985738047</v>
      </c>
      <c r="F223" s="102"/>
      <c r="G223" s="100"/>
      <c r="H223" s="101">
        <f>AVERAGE(H210:H221)</f>
        <v>0.7913720825155913</v>
      </c>
      <c r="I223" s="103"/>
      <c r="J223" s="100"/>
      <c r="K223" s="140">
        <f>AVERAGE(K210:K220)</f>
        <v>0.7313759006482506</v>
      </c>
    </row>
    <row r="224" spans="1:11" ht="15" customHeight="1" thickTop="1">
      <c r="A224" s="177" t="s">
        <v>50</v>
      </c>
      <c r="B224" s="83" t="s">
        <v>1</v>
      </c>
      <c r="C224" s="78">
        <v>29</v>
      </c>
      <c r="D224" s="26">
        <v>25</v>
      </c>
      <c r="E224" s="27">
        <v>0.8620689655172414</v>
      </c>
      <c r="F224" s="28">
        <v>29</v>
      </c>
      <c r="G224" s="29">
        <v>24</v>
      </c>
      <c r="H224" s="30">
        <v>0.8275862068965517</v>
      </c>
      <c r="I224" s="31">
        <v>29</v>
      </c>
      <c r="J224" s="29">
        <v>20</v>
      </c>
      <c r="K224" s="32">
        <v>0.6896551724137931</v>
      </c>
    </row>
    <row r="225" spans="1:11" ht="15" customHeight="1">
      <c r="A225" s="178"/>
      <c r="B225" s="81" t="s">
        <v>2</v>
      </c>
      <c r="C225" s="77">
        <v>33</v>
      </c>
      <c r="D225" s="10">
        <v>29</v>
      </c>
      <c r="E225" s="9">
        <v>0.8787878787878788</v>
      </c>
      <c r="F225" s="14">
        <v>33</v>
      </c>
      <c r="G225" s="3">
        <v>26</v>
      </c>
      <c r="H225" s="12">
        <v>0.7878787878787878</v>
      </c>
      <c r="I225" s="15">
        <v>33</v>
      </c>
      <c r="J225" s="3">
        <v>21</v>
      </c>
      <c r="K225" s="13">
        <v>0.6363636363636364</v>
      </c>
    </row>
    <row r="226" spans="1:11" ht="15" customHeight="1">
      <c r="A226" s="178"/>
      <c r="B226" s="81" t="s">
        <v>3</v>
      </c>
      <c r="C226" s="77">
        <v>31</v>
      </c>
      <c r="D226" s="10">
        <v>28</v>
      </c>
      <c r="E226" s="9">
        <v>0.903225806451613</v>
      </c>
      <c r="F226" s="14">
        <v>31</v>
      </c>
      <c r="G226" s="3">
        <v>22</v>
      </c>
      <c r="H226" s="12">
        <v>0.7096774193548387</v>
      </c>
      <c r="I226" s="15">
        <v>31</v>
      </c>
      <c r="J226" s="3">
        <v>23</v>
      </c>
      <c r="K226" s="13">
        <v>0.7419354838709676</v>
      </c>
    </row>
    <row r="227" spans="1:11" ht="15" customHeight="1">
      <c r="A227" s="178"/>
      <c r="B227" s="81" t="s">
        <v>4</v>
      </c>
      <c r="C227" s="77">
        <v>30</v>
      </c>
      <c r="D227" s="10">
        <v>25</v>
      </c>
      <c r="E227" s="9">
        <v>0.8333333333333333</v>
      </c>
      <c r="F227" s="14">
        <v>30</v>
      </c>
      <c r="G227" s="3">
        <v>20</v>
      </c>
      <c r="H227" s="12">
        <v>0.6666666666666667</v>
      </c>
      <c r="I227" s="15">
        <v>30</v>
      </c>
      <c r="J227" s="3">
        <v>20</v>
      </c>
      <c r="K227" s="13">
        <v>0.6666666666666667</v>
      </c>
    </row>
    <row r="228" spans="1:11" ht="15" customHeight="1">
      <c r="A228" s="178"/>
      <c r="B228" s="81" t="s">
        <v>5</v>
      </c>
      <c r="C228" s="77">
        <v>35</v>
      </c>
      <c r="D228" s="10">
        <v>25</v>
      </c>
      <c r="E228" s="9">
        <v>0.7142857142857143</v>
      </c>
      <c r="F228" s="14">
        <v>35</v>
      </c>
      <c r="G228" s="3">
        <v>26</v>
      </c>
      <c r="H228" s="12">
        <v>0.7428571428571429</v>
      </c>
      <c r="I228" s="15">
        <v>35</v>
      </c>
      <c r="J228" s="3">
        <v>27</v>
      </c>
      <c r="K228" s="13">
        <v>0.7714285714285714</v>
      </c>
    </row>
    <row r="229" spans="1:11" ht="15" customHeight="1">
      <c r="A229" s="178"/>
      <c r="B229" s="81" t="s">
        <v>6</v>
      </c>
      <c r="C229" s="77">
        <v>39</v>
      </c>
      <c r="D229" s="10">
        <v>26</v>
      </c>
      <c r="E229" s="9">
        <v>0.6666666666666667</v>
      </c>
      <c r="F229" s="14">
        <v>39</v>
      </c>
      <c r="G229" s="3">
        <v>23</v>
      </c>
      <c r="H229" s="12">
        <v>0.5897435897435898</v>
      </c>
      <c r="I229" s="15">
        <v>39</v>
      </c>
      <c r="J229" s="3">
        <v>20</v>
      </c>
      <c r="K229" s="13">
        <v>0.5128205128205129</v>
      </c>
    </row>
    <row r="230" spans="1:11" ht="15" customHeight="1">
      <c r="A230" s="178"/>
      <c r="B230" s="81" t="s">
        <v>7</v>
      </c>
      <c r="C230" s="77">
        <v>31</v>
      </c>
      <c r="D230" s="10">
        <v>26</v>
      </c>
      <c r="E230" s="9">
        <v>0.8387096774193549</v>
      </c>
      <c r="F230" s="14">
        <v>31</v>
      </c>
      <c r="G230" s="3">
        <v>24</v>
      </c>
      <c r="H230" s="12">
        <v>0.7741935483870968</v>
      </c>
      <c r="I230" s="15">
        <v>31</v>
      </c>
      <c r="J230" s="3">
        <v>24</v>
      </c>
      <c r="K230" s="13">
        <v>0.7741935483870968</v>
      </c>
    </row>
    <row r="231" spans="1:11" ht="15" customHeight="1">
      <c r="A231" s="178"/>
      <c r="B231" s="82">
        <v>2007</v>
      </c>
      <c r="C231" s="77">
        <v>42</v>
      </c>
      <c r="D231" s="10">
        <v>35</v>
      </c>
      <c r="E231" s="9">
        <v>0.8333333333333335</v>
      </c>
      <c r="F231" s="14">
        <v>42</v>
      </c>
      <c r="G231" s="3">
        <v>30</v>
      </c>
      <c r="H231" s="12">
        <v>0.7142857142857143</v>
      </c>
      <c r="I231" s="15">
        <v>42</v>
      </c>
      <c r="J231" s="3">
        <v>25</v>
      </c>
      <c r="K231" s="13">
        <v>0.5952380952380952</v>
      </c>
    </row>
    <row r="232" spans="1:11" ht="15" customHeight="1">
      <c r="A232" s="178"/>
      <c r="B232" s="82">
        <v>2008</v>
      </c>
      <c r="C232" s="77">
        <v>40</v>
      </c>
      <c r="D232" s="10">
        <v>30</v>
      </c>
      <c r="E232" s="9">
        <v>0.75</v>
      </c>
      <c r="F232" s="14">
        <v>40</v>
      </c>
      <c r="G232" s="3">
        <v>25</v>
      </c>
      <c r="H232" s="12">
        <v>0.625</v>
      </c>
      <c r="I232" s="15">
        <v>40</v>
      </c>
      <c r="J232" s="3">
        <v>23</v>
      </c>
      <c r="K232" s="13">
        <v>0.575</v>
      </c>
    </row>
    <row r="233" spans="1:11" ht="15" customHeight="1">
      <c r="A233" s="178"/>
      <c r="B233" s="82">
        <v>2009</v>
      </c>
      <c r="C233" s="77">
        <v>36</v>
      </c>
      <c r="D233" s="10">
        <v>28</v>
      </c>
      <c r="E233" s="9">
        <v>0.7777777777777779</v>
      </c>
      <c r="F233" s="14">
        <v>36</v>
      </c>
      <c r="G233" s="3">
        <v>24</v>
      </c>
      <c r="H233" s="12">
        <v>0.6666666666666665</v>
      </c>
      <c r="I233" s="15">
        <v>36</v>
      </c>
      <c r="J233" s="3">
        <v>22</v>
      </c>
      <c r="K233" s="13">
        <v>0.6111111111111112</v>
      </c>
    </row>
    <row r="234" spans="1:11" ht="15" customHeight="1">
      <c r="A234" s="178"/>
      <c r="B234" s="82">
        <v>2010</v>
      </c>
      <c r="C234" s="77">
        <v>37</v>
      </c>
      <c r="D234" s="10">
        <v>34</v>
      </c>
      <c r="E234" s="9">
        <v>0.918918918918919</v>
      </c>
      <c r="F234" s="14">
        <v>37</v>
      </c>
      <c r="G234" s="3">
        <v>30</v>
      </c>
      <c r="H234" s="12">
        <v>0.8108108108108109</v>
      </c>
      <c r="I234" s="15">
        <v>37</v>
      </c>
      <c r="J234" s="3">
        <v>27</v>
      </c>
      <c r="K234" s="13">
        <v>0.7297297297297297</v>
      </c>
    </row>
    <row r="235" spans="1:11" ht="15" customHeight="1">
      <c r="A235" s="178"/>
      <c r="B235" s="82">
        <v>2011</v>
      </c>
      <c r="C235" s="77">
        <v>37</v>
      </c>
      <c r="D235" s="10">
        <v>31</v>
      </c>
      <c r="E235" s="9">
        <v>0.8378378378378379</v>
      </c>
      <c r="F235" s="14">
        <v>37</v>
      </c>
      <c r="G235" s="3">
        <v>28</v>
      </c>
      <c r="H235" s="12">
        <v>0.7567567567567568</v>
      </c>
      <c r="I235" s="15">
        <v>37</v>
      </c>
      <c r="J235" s="3"/>
      <c r="K235" s="13">
        <v>0</v>
      </c>
    </row>
    <row r="236" spans="1:11" ht="15" thickBot="1">
      <c r="A236" s="179"/>
      <c r="B236" s="84">
        <v>2012</v>
      </c>
      <c r="C236" s="79">
        <v>25</v>
      </c>
      <c r="D236" s="45">
        <v>20</v>
      </c>
      <c r="E236" s="46">
        <v>0.8</v>
      </c>
      <c r="F236" s="47">
        <v>25</v>
      </c>
      <c r="G236" s="48"/>
      <c r="H236" s="49">
        <v>0</v>
      </c>
      <c r="I236" s="50">
        <v>25</v>
      </c>
      <c r="J236" s="48"/>
      <c r="K236" s="51">
        <v>0</v>
      </c>
    </row>
    <row r="237" spans="1:11" ht="15" customHeight="1" thickBot="1">
      <c r="A237" s="97" t="s">
        <v>75</v>
      </c>
      <c r="B237" s="98"/>
      <c r="C237" s="99"/>
      <c r="D237" s="100"/>
      <c r="E237" s="101">
        <f>AVERAGE(E224:E236)</f>
        <v>0.8165343007945902</v>
      </c>
      <c r="F237" s="102"/>
      <c r="G237" s="100"/>
      <c r="H237" s="101">
        <f>AVERAGE(H224:H235)</f>
        <v>0.7226769425253852</v>
      </c>
      <c r="I237" s="103"/>
      <c r="J237" s="100"/>
      <c r="K237" s="140">
        <f>AVERAGE(K224:K234)</f>
        <v>0.6640129570936527</v>
      </c>
    </row>
    <row r="238" ht="13" thickTop="1">
      <c r="A238" s="7" t="s">
        <v>69</v>
      </c>
    </row>
    <row r="239" spans="1:2" ht="12.75">
      <c r="A239" s="185" t="s">
        <v>77</v>
      </c>
      <c r="B239" s="185"/>
    </row>
  </sheetData>
  <mergeCells count="26">
    <mergeCell ref="I3:K3"/>
    <mergeCell ref="D4:E4"/>
    <mergeCell ref="A19:A31"/>
    <mergeCell ref="G4:H4"/>
    <mergeCell ref="J4:K4"/>
    <mergeCell ref="A75:A87"/>
    <mergeCell ref="A47:A59"/>
    <mergeCell ref="A210:A222"/>
    <mergeCell ref="C3:E3"/>
    <mergeCell ref="F3:H3"/>
    <mergeCell ref="A1:K1"/>
    <mergeCell ref="B3:B4"/>
    <mergeCell ref="A3:A17"/>
    <mergeCell ref="A239:B239"/>
    <mergeCell ref="A61:A73"/>
    <mergeCell ref="A168:A180"/>
    <mergeCell ref="A89:A101"/>
    <mergeCell ref="A159:A166"/>
    <mergeCell ref="A224:A236"/>
    <mergeCell ref="A103:A115"/>
    <mergeCell ref="A117:A129"/>
    <mergeCell ref="A131:A143"/>
    <mergeCell ref="A145:A157"/>
    <mergeCell ref="A182:A194"/>
    <mergeCell ref="A33:A45"/>
    <mergeCell ref="A196:A208"/>
  </mergeCells>
  <printOptions/>
  <pageMargins left="0.7" right="0.7" top="0.75" bottom="0.75" header="0.3" footer="0.3"/>
  <pageSetup horizontalDpi="600" verticalDpi="600" orientation="landscape" paperSize="5" scale="50"/>
  <rowBreaks count="4" manualBreakCount="4">
    <brk id="60" max="16383" man="1"/>
    <brk id="116" max="16383" man="1"/>
    <brk id="167" max="16383" man="1"/>
    <brk id="223" max="16383" man="1"/>
  </rowBreaks>
  <ignoredErrors>
    <ignoredError sqref="B5:B11 B19:B25 B33:B39 B47:B53 B61:B67 B75:B81 B89:B95 B103:B109 B117:B123 B131:B137 B145:B151 B159:B165 B168:B174 B182:B188 B196:B202 B210:B216 B224:B230" numberStoredAsText="1"/>
    <ignoredError sqref="H18 H130 H144 H158 I18:K18 H32 H46 H60 H74 H88 H102 H116 H181 H195 H209 H223 H237 K32 K46 K60 K74 K88 K102 K116 K130 K144 K158 K181 K195 K209 K223 K2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7"/>
  <sheetViews>
    <sheetView showGridLines="0" workbookViewId="0" topLeftCell="A1">
      <selection activeCell="O9" sqref="O9"/>
    </sheetView>
  </sheetViews>
  <sheetFormatPr defaultColWidth="8.8515625" defaultRowHeight="12.75"/>
  <cols>
    <col min="1" max="1" width="30.7109375" style="2" customWidth="1"/>
    <col min="2" max="2" width="10.7109375" style="2" customWidth="1"/>
    <col min="3" max="11" width="10.7109375" style="1" customWidth="1"/>
    <col min="12" max="16384" width="8.8515625" style="1" customWidth="1"/>
  </cols>
  <sheetData>
    <row r="1" spans="1:11" ht="60" customHeight="1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0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2" customFormat="1" ht="40" customHeight="1">
      <c r="A3" s="174" t="s">
        <v>0</v>
      </c>
      <c r="B3" s="182" t="s">
        <v>78</v>
      </c>
      <c r="C3" s="180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2" customFormat="1" ht="30" customHeight="1">
      <c r="A4" s="175"/>
      <c r="B4" s="183"/>
      <c r="C4" s="52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ht="15" customHeight="1">
      <c r="A5" s="175"/>
      <c r="B5" s="61" t="s">
        <v>1</v>
      </c>
      <c r="C5" s="16">
        <v>282</v>
      </c>
      <c r="D5" s="10">
        <v>252</v>
      </c>
      <c r="E5" s="9">
        <v>0.8936170212765957</v>
      </c>
      <c r="F5" s="14">
        <v>282</v>
      </c>
      <c r="G5" s="10">
        <v>222</v>
      </c>
      <c r="H5" s="12">
        <v>0.7872340425531915</v>
      </c>
      <c r="I5" s="15">
        <v>282</v>
      </c>
      <c r="J5" s="10">
        <v>203</v>
      </c>
      <c r="K5" s="13">
        <v>0.7198581560283688</v>
      </c>
    </row>
    <row r="6" spans="1:11" ht="15" customHeight="1">
      <c r="A6" s="175"/>
      <c r="B6" s="58" t="s">
        <v>2</v>
      </c>
      <c r="C6" s="16">
        <v>257</v>
      </c>
      <c r="D6" s="10">
        <v>224</v>
      </c>
      <c r="E6" s="9">
        <v>0.8715953307392996</v>
      </c>
      <c r="F6" s="14">
        <v>257</v>
      </c>
      <c r="G6" s="10">
        <v>198</v>
      </c>
      <c r="H6" s="12">
        <v>0.7704280155642023</v>
      </c>
      <c r="I6" s="15">
        <v>257</v>
      </c>
      <c r="J6" s="10">
        <v>181</v>
      </c>
      <c r="K6" s="13">
        <v>0.7042801556420234</v>
      </c>
    </row>
    <row r="7" spans="1:11" ht="15" customHeight="1">
      <c r="A7" s="175"/>
      <c r="B7" s="58" t="s">
        <v>3</v>
      </c>
      <c r="C7" s="16">
        <v>228</v>
      </c>
      <c r="D7" s="10">
        <v>195</v>
      </c>
      <c r="E7" s="9">
        <v>0.8552631578947368</v>
      </c>
      <c r="F7" s="14">
        <v>228</v>
      </c>
      <c r="G7" s="10">
        <v>174</v>
      </c>
      <c r="H7" s="12">
        <v>0.763157894736842</v>
      </c>
      <c r="I7" s="15">
        <v>228</v>
      </c>
      <c r="J7" s="10">
        <v>167</v>
      </c>
      <c r="K7" s="13">
        <v>0.7324561403508772</v>
      </c>
    </row>
    <row r="8" spans="1:11" ht="15" customHeight="1">
      <c r="A8" s="175"/>
      <c r="B8" s="58" t="s">
        <v>4</v>
      </c>
      <c r="C8" s="16">
        <v>267</v>
      </c>
      <c r="D8" s="10">
        <v>224</v>
      </c>
      <c r="E8" s="9">
        <v>0.8389513108614233</v>
      </c>
      <c r="F8" s="14">
        <v>267</v>
      </c>
      <c r="G8" s="10">
        <v>205</v>
      </c>
      <c r="H8" s="12">
        <v>0.7677902621722846</v>
      </c>
      <c r="I8" s="15">
        <v>267</v>
      </c>
      <c r="J8" s="10">
        <v>184</v>
      </c>
      <c r="K8" s="13">
        <v>0.6891385767790262</v>
      </c>
    </row>
    <row r="9" spans="1:11" ht="15" customHeight="1">
      <c r="A9" s="175"/>
      <c r="B9" s="58" t="s">
        <v>5</v>
      </c>
      <c r="C9" s="16">
        <v>255</v>
      </c>
      <c r="D9" s="10">
        <v>203</v>
      </c>
      <c r="E9" s="9">
        <v>0.7960784313725491</v>
      </c>
      <c r="F9" s="14">
        <v>255</v>
      </c>
      <c r="G9" s="10">
        <v>188</v>
      </c>
      <c r="H9" s="12">
        <v>0.7372549019607842</v>
      </c>
      <c r="I9" s="15">
        <v>255</v>
      </c>
      <c r="J9" s="10">
        <v>169</v>
      </c>
      <c r="K9" s="13">
        <v>0.6627450980392158</v>
      </c>
    </row>
    <row r="10" spans="1:11" ht="15" customHeight="1">
      <c r="A10" s="175"/>
      <c r="B10" s="58" t="s">
        <v>6</v>
      </c>
      <c r="C10" s="16">
        <v>273</v>
      </c>
      <c r="D10" s="10">
        <v>227</v>
      </c>
      <c r="E10" s="9">
        <v>0.8315018315018315</v>
      </c>
      <c r="F10" s="14">
        <v>273</v>
      </c>
      <c r="G10" s="10">
        <v>198</v>
      </c>
      <c r="H10" s="12">
        <v>0.7252747252747253</v>
      </c>
      <c r="I10" s="15">
        <v>273</v>
      </c>
      <c r="J10" s="10">
        <v>186</v>
      </c>
      <c r="K10" s="13">
        <v>0.6813186813186813</v>
      </c>
    </row>
    <row r="11" spans="1:11" ht="15" customHeight="1">
      <c r="A11" s="175"/>
      <c r="B11" s="58" t="s">
        <v>7</v>
      </c>
      <c r="C11" s="16">
        <v>254</v>
      </c>
      <c r="D11" s="10">
        <v>224</v>
      </c>
      <c r="E11" s="9">
        <v>0.8818897637795275</v>
      </c>
      <c r="F11" s="14">
        <v>254</v>
      </c>
      <c r="G11" s="10">
        <v>209</v>
      </c>
      <c r="H11" s="12">
        <v>0.8228346456692914</v>
      </c>
      <c r="I11" s="15">
        <v>254</v>
      </c>
      <c r="J11" s="10">
        <v>197</v>
      </c>
      <c r="K11" s="13">
        <v>0.7755905511811023</v>
      </c>
    </row>
    <row r="12" spans="1:11" ht="15" customHeight="1">
      <c r="A12" s="175"/>
      <c r="B12" s="59">
        <v>2007</v>
      </c>
      <c r="C12" s="16">
        <v>280</v>
      </c>
      <c r="D12" s="10">
        <v>244</v>
      </c>
      <c r="E12" s="9">
        <v>0.8714285714285714</v>
      </c>
      <c r="F12" s="14">
        <v>280</v>
      </c>
      <c r="G12" s="10">
        <v>221</v>
      </c>
      <c r="H12" s="12">
        <v>0.7892857142857143</v>
      </c>
      <c r="I12" s="15">
        <v>280</v>
      </c>
      <c r="J12" s="10">
        <v>194</v>
      </c>
      <c r="K12" s="13">
        <v>0.6928571428571427</v>
      </c>
    </row>
    <row r="13" spans="1:11" ht="15" customHeight="1">
      <c r="A13" s="175"/>
      <c r="B13" s="59">
        <v>2008</v>
      </c>
      <c r="C13" s="16">
        <v>228</v>
      </c>
      <c r="D13" s="10">
        <v>194</v>
      </c>
      <c r="E13" s="9">
        <v>0.8508771929824561</v>
      </c>
      <c r="F13" s="14">
        <v>228</v>
      </c>
      <c r="G13" s="10">
        <v>167</v>
      </c>
      <c r="H13" s="12">
        <v>0.7324561403508771</v>
      </c>
      <c r="I13" s="15">
        <v>228</v>
      </c>
      <c r="J13" s="10">
        <v>152</v>
      </c>
      <c r="K13" s="13">
        <v>0.6666666666666665</v>
      </c>
    </row>
    <row r="14" spans="1:11" ht="15" customHeight="1">
      <c r="A14" s="175"/>
      <c r="B14" s="59">
        <v>2009</v>
      </c>
      <c r="C14" s="16">
        <v>236</v>
      </c>
      <c r="D14" s="10">
        <v>182</v>
      </c>
      <c r="E14" s="9">
        <v>0.771186440677966</v>
      </c>
      <c r="F14" s="14">
        <v>236</v>
      </c>
      <c r="G14" s="10">
        <v>161</v>
      </c>
      <c r="H14" s="12">
        <v>0.6822033898305083</v>
      </c>
      <c r="I14" s="15">
        <v>236</v>
      </c>
      <c r="J14" s="10">
        <v>151</v>
      </c>
      <c r="K14" s="13">
        <v>0.6398305084745762</v>
      </c>
    </row>
    <row r="15" spans="1:11" ht="15" customHeight="1">
      <c r="A15" s="175"/>
      <c r="B15" s="59">
        <v>2010</v>
      </c>
      <c r="C15" s="16">
        <v>207</v>
      </c>
      <c r="D15" s="10">
        <v>176</v>
      </c>
      <c r="E15" s="9">
        <v>0.8502415458937197</v>
      </c>
      <c r="F15" s="14">
        <v>207</v>
      </c>
      <c r="G15" s="10">
        <v>154</v>
      </c>
      <c r="H15" s="12">
        <v>0.7439613526570048</v>
      </c>
      <c r="I15" s="15">
        <v>207</v>
      </c>
      <c r="J15" s="10">
        <v>148</v>
      </c>
      <c r="K15" s="13">
        <v>0.714975845410628</v>
      </c>
    </row>
    <row r="16" spans="1:11" ht="15" customHeight="1">
      <c r="A16" s="175"/>
      <c r="B16" s="59">
        <v>2011</v>
      </c>
      <c r="C16" s="16">
        <v>146</v>
      </c>
      <c r="D16" s="10">
        <v>132</v>
      </c>
      <c r="E16" s="9">
        <v>0.9041095890410957</v>
      </c>
      <c r="F16" s="14">
        <v>146</v>
      </c>
      <c r="G16" s="10">
        <v>118</v>
      </c>
      <c r="H16" s="12">
        <v>0.8082191780821918</v>
      </c>
      <c r="I16" s="15">
        <v>146</v>
      </c>
      <c r="J16" s="10" t="s">
        <v>81</v>
      </c>
      <c r="K16" s="13">
        <v>0</v>
      </c>
    </row>
    <row r="17" spans="1:11" ht="15" customHeight="1">
      <c r="A17" s="176"/>
      <c r="B17" s="63">
        <v>2012</v>
      </c>
      <c r="C17" s="16">
        <v>156</v>
      </c>
      <c r="D17" s="10">
        <v>139</v>
      </c>
      <c r="E17" s="9">
        <v>0.891025641025641</v>
      </c>
      <c r="F17" s="14">
        <v>156</v>
      </c>
      <c r="G17" s="10" t="s">
        <v>81</v>
      </c>
      <c r="H17" s="12">
        <v>0</v>
      </c>
      <c r="I17" s="15">
        <v>156</v>
      </c>
      <c r="J17" s="10" t="s">
        <v>81</v>
      </c>
      <c r="K17" s="13">
        <v>0</v>
      </c>
    </row>
    <row r="18" spans="1:11" ht="15" customHeight="1" thickBot="1">
      <c r="A18" s="90" t="s">
        <v>75</v>
      </c>
      <c r="B18" s="134"/>
      <c r="C18" s="92"/>
      <c r="D18" s="93"/>
      <c r="E18" s="94">
        <f>AVERAGE(E5:E17)</f>
        <v>0.8544435252673395</v>
      </c>
      <c r="F18" s="95"/>
      <c r="G18" s="93"/>
      <c r="H18" s="94">
        <f>AVERAGE(H5:H16)</f>
        <v>0.7608416885948016</v>
      </c>
      <c r="I18" s="96"/>
      <c r="J18" s="93"/>
      <c r="K18" s="136">
        <f>AVERAGE(K5:K15)</f>
        <v>0.6981561384316645</v>
      </c>
    </row>
    <row r="19" spans="1:11" ht="15" customHeight="1" thickTop="1">
      <c r="A19" s="177" t="s">
        <v>51</v>
      </c>
      <c r="B19" s="61" t="s">
        <v>1</v>
      </c>
      <c r="C19" s="17">
        <v>60</v>
      </c>
      <c r="D19" s="18">
        <v>54</v>
      </c>
      <c r="E19" s="19">
        <v>0.9</v>
      </c>
      <c r="F19" s="28">
        <v>60</v>
      </c>
      <c r="G19" s="29">
        <v>53</v>
      </c>
      <c r="H19" s="30">
        <v>0.8833333333333333</v>
      </c>
      <c r="I19" s="31">
        <v>60</v>
      </c>
      <c r="J19" s="29">
        <v>51</v>
      </c>
      <c r="K19" s="32">
        <v>0.85</v>
      </c>
    </row>
    <row r="20" spans="1:11" ht="15" customHeight="1">
      <c r="A20" s="178"/>
      <c r="B20" s="58" t="s">
        <v>2</v>
      </c>
      <c r="C20" s="16">
        <v>60</v>
      </c>
      <c r="D20" s="10">
        <v>53</v>
      </c>
      <c r="E20" s="9">
        <v>0.8833333333333333</v>
      </c>
      <c r="F20" s="14">
        <v>60</v>
      </c>
      <c r="G20" s="3">
        <v>47</v>
      </c>
      <c r="H20" s="12">
        <v>0.7833333333333333</v>
      </c>
      <c r="I20" s="15">
        <v>60</v>
      </c>
      <c r="J20" s="3">
        <v>41</v>
      </c>
      <c r="K20" s="13">
        <v>0.6833333333333332</v>
      </c>
    </row>
    <row r="21" spans="1:11" ht="15" customHeight="1">
      <c r="A21" s="178"/>
      <c r="B21" s="58" t="s">
        <v>3</v>
      </c>
      <c r="C21" s="16">
        <v>58</v>
      </c>
      <c r="D21" s="10">
        <v>53</v>
      </c>
      <c r="E21" s="9">
        <v>0.9137931034482759</v>
      </c>
      <c r="F21" s="14">
        <v>58</v>
      </c>
      <c r="G21" s="3">
        <v>48</v>
      </c>
      <c r="H21" s="12">
        <v>0.8275862068965517</v>
      </c>
      <c r="I21" s="15">
        <v>58</v>
      </c>
      <c r="J21" s="3">
        <v>44</v>
      </c>
      <c r="K21" s="13">
        <v>0.7586206896551724</v>
      </c>
    </row>
    <row r="22" spans="1:11" ht="15" customHeight="1">
      <c r="A22" s="178"/>
      <c r="B22" s="58" t="s">
        <v>4</v>
      </c>
      <c r="C22" s="16">
        <v>65</v>
      </c>
      <c r="D22" s="10">
        <v>60</v>
      </c>
      <c r="E22" s="9">
        <v>0.923076923076923</v>
      </c>
      <c r="F22" s="14">
        <v>65</v>
      </c>
      <c r="G22" s="3">
        <v>55</v>
      </c>
      <c r="H22" s="12">
        <v>0.8461538461538461</v>
      </c>
      <c r="I22" s="15">
        <v>65</v>
      </c>
      <c r="J22" s="3">
        <v>48</v>
      </c>
      <c r="K22" s="13">
        <v>0.7384615384615384</v>
      </c>
    </row>
    <row r="23" spans="1:11" ht="15" customHeight="1">
      <c r="A23" s="178"/>
      <c r="B23" s="58" t="s">
        <v>5</v>
      </c>
      <c r="C23" s="16">
        <v>82</v>
      </c>
      <c r="D23" s="10">
        <v>65</v>
      </c>
      <c r="E23" s="9">
        <v>0.7926829268292682</v>
      </c>
      <c r="F23" s="14">
        <v>82</v>
      </c>
      <c r="G23" s="3">
        <v>66</v>
      </c>
      <c r="H23" s="12">
        <v>0.8048780487804877</v>
      </c>
      <c r="I23" s="15">
        <v>82</v>
      </c>
      <c r="J23" s="3">
        <v>58</v>
      </c>
      <c r="K23" s="13">
        <v>0.7073170731707318</v>
      </c>
    </row>
    <row r="24" spans="1:11" ht="15" customHeight="1">
      <c r="A24" s="178"/>
      <c r="B24" s="58" t="s">
        <v>6</v>
      </c>
      <c r="C24" s="16">
        <v>99</v>
      </c>
      <c r="D24" s="10">
        <v>85</v>
      </c>
      <c r="E24" s="9">
        <v>0.8585858585858586</v>
      </c>
      <c r="F24" s="14">
        <v>99</v>
      </c>
      <c r="G24" s="3">
        <v>78</v>
      </c>
      <c r="H24" s="12">
        <v>0.7878787878787878</v>
      </c>
      <c r="I24" s="15">
        <v>99</v>
      </c>
      <c r="J24" s="3">
        <v>76</v>
      </c>
      <c r="K24" s="13">
        <v>0.7676767676767676</v>
      </c>
    </row>
    <row r="25" spans="1:11" ht="15" customHeight="1">
      <c r="A25" s="178"/>
      <c r="B25" s="58" t="s">
        <v>7</v>
      </c>
      <c r="C25" s="16">
        <v>90</v>
      </c>
      <c r="D25" s="10">
        <v>80</v>
      </c>
      <c r="E25" s="9">
        <v>0.8888888888888888</v>
      </c>
      <c r="F25" s="14">
        <v>90</v>
      </c>
      <c r="G25" s="3">
        <v>77</v>
      </c>
      <c r="H25" s="12">
        <v>0.8555555555555556</v>
      </c>
      <c r="I25" s="15">
        <v>90</v>
      </c>
      <c r="J25" s="3">
        <v>69</v>
      </c>
      <c r="K25" s="13">
        <v>0.7666666666666667</v>
      </c>
    </row>
    <row r="26" spans="1:11" ht="15" customHeight="1">
      <c r="A26" s="178"/>
      <c r="B26" s="59">
        <v>2007</v>
      </c>
      <c r="C26" s="16">
        <v>107</v>
      </c>
      <c r="D26" s="10">
        <v>96</v>
      </c>
      <c r="E26" s="9">
        <v>0.897196261682243</v>
      </c>
      <c r="F26" s="14">
        <v>107</v>
      </c>
      <c r="G26" s="3">
        <v>86</v>
      </c>
      <c r="H26" s="12">
        <v>0.8037383177570093</v>
      </c>
      <c r="I26" s="15">
        <v>107</v>
      </c>
      <c r="J26" s="3">
        <v>72</v>
      </c>
      <c r="K26" s="13">
        <v>0.6728971962616822</v>
      </c>
    </row>
    <row r="27" spans="1:11" ht="15" customHeight="1">
      <c r="A27" s="178"/>
      <c r="B27" s="59">
        <v>2008</v>
      </c>
      <c r="C27" s="16">
        <v>82</v>
      </c>
      <c r="D27" s="10">
        <v>69</v>
      </c>
      <c r="E27" s="9">
        <v>0.8414634146341463</v>
      </c>
      <c r="F27" s="14">
        <v>82</v>
      </c>
      <c r="G27" s="3">
        <v>58</v>
      </c>
      <c r="H27" s="12">
        <v>0.7073170731707318</v>
      </c>
      <c r="I27" s="15">
        <v>82</v>
      </c>
      <c r="J27" s="3">
        <v>53</v>
      </c>
      <c r="K27" s="13">
        <v>0.6463414634146342</v>
      </c>
    </row>
    <row r="28" spans="1:11" ht="15" customHeight="1">
      <c r="A28" s="178"/>
      <c r="B28" s="59">
        <v>2009</v>
      </c>
      <c r="C28" s="16">
        <v>97</v>
      </c>
      <c r="D28" s="10">
        <v>76</v>
      </c>
      <c r="E28" s="9">
        <v>0.7835051546391754</v>
      </c>
      <c r="F28" s="14">
        <v>97</v>
      </c>
      <c r="G28" s="3">
        <v>72</v>
      </c>
      <c r="H28" s="12">
        <v>0.7422680412371134</v>
      </c>
      <c r="I28" s="15">
        <v>97</v>
      </c>
      <c r="J28" s="3">
        <v>66</v>
      </c>
      <c r="K28" s="13">
        <v>0.6804123711340206</v>
      </c>
    </row>
    <row r="29" spans="1:11" ht="15" customHeight="1">
      <c r="A29" s="178"/>
      <c r="B29" s="59">
        <v>2010</v>
      </c>
      <c r="C29" s="16">
        <v>69</v>
      </c>
      <c r="D29" s="10">
        <v>61</v>
      </c>
      <c r="E29" s="9">
        <v>0.8840579710144928</v>
      </c>
      <c r="F29" s="14">
        <v>69</v>
      </c>
      <c r="G29" s="3">
        <v>54</v>
      </c>
      <c r="H29" s="12">
        <v>0.782608695652174</v>
      </c>
      <c r="I29" s="15">
        <v>69</v>
      </c>
      <c r="J29" s="3">
        <v>49</v>
      </c>
      <c r="K29" s="13">
        <v>0.7101449275362319</v>
      </c>
    </row>
    <row r="30" spans="1:11" ht="15" customHeight="1">
      <c r="A30" s="178"/>
      <c r="B30" s="59">
        <v>2011</v>
      </c>
      <c r="C30" s="16">
        <v>44</v>
      </c>
      <c r="D30" s="10">
        <v>43</v>
      </c>
      <c r="E30" s="9">
        <v>0.9772727272727273</v>
      </c>
      <c r="F30" s="14">
        <v>44</v>
      </c>
      <c r="G30" s="3">
        <v>39</v>
      </c>
      <c r="H30" s="12">
        <v>0.8863636363636364</v>
      </c>
      <c r="I30" s="15">
        <v>44</v>
      </c>
      <c r="J30" s="3" t="s">
        <v>81</v>
      </c>
      <c r="K30" s="13">
        <v>0</v>
      </c>
    </row>
    <row r="31" spans="1:11" ht="15" customHeight="1" thickBot="1">
      <c r="A31" s="181"/>
      <c r="B31" s="68">
        <v>2012</v>
      </c>
      <c r="C31" s="69">
        <v>45</v>
      </c>
      <c r="D31" s="70">
        <v>42</v>
      </c>
      <c r="E31" s="71">
        <v>0.9333333333333332</v>
      </c>
      <c r="F31" s="72">
        <v>45</v>
      </c>
      <c r="G31" s="73" t="s">
        <v>81</v>
      </c>
      <c r="H31" s="74">
        <v>0</v>
      </c>
      <c r="I31" s="75">
        <v>45</v>
      </c>
      <c r="J31" s="73" t="s">
        <v>81</v>
      </c>
      <c r="K31" s="76">
        <v>0</v>
      </c>
    </row>
    <row r="32" spans="1:11" ht="15" customHeight="1" thickBot="1">
      <c r="A32" s="127" t="s">
        <v>75</v>
      </c>
      <c r="B32" s="135"/>
      <c r="C32" s="129"/>
      <c r="D32" s="130"/>
      <c r="E32" s="131">
        <f>AVERAGE(E19:E31)</f>
        <v>0.8828607612875897</v>
      </c>
      <c r="F32" s="132"/>
      <c r="G32" s="130"/>
      <c r="H32" s="131">
        <f>AVERAGE(H19:H30)</f>
        <v>0.8092512396760466</v>
      </c>
      <c r="I32" s="133"/>
      <c r="J32" s="130"/>
      <c r="K32" s="131">
        <f>AVERAGE(K19:K29)</f>
        <v>0.7256247297555255</v>
      </c>
    </row>
    <row r="33" spans="1:11" ht="15" customHeight="1" thickTop="1">
      <c r="A33" s="177" t="s">
        <v>52</v>
      </c>
      <c r="B33" s="57" t="s">
        <v>1</v>
      </c>
      <c r="C33" s="16">
        <v>53</v>
      </c>
      <c r="D33" s="10">
        <v>49</v>
      </c>
      <c r="E33" s="9">
        <v>0.9245283018867925</v>
      </c>
      <c r="F33" s="28">
        <v>53</v>
      </c>
      <c r="G33" s="29">
        <v>40</v>
      </c>
      <c r="H33" s="30">
        <v>0.7547169811320755</v>
      </c>
      <c r="I33" s="31">
        <v>53</v>
      </c>
      <c r="J33" s="29">
        <v>34</v>
      </c>
      <c r="K33" s="32">
        <v>0.6415094339622641</v>
      </c>
    </row>
    <row r="34" spans="1:11" ht="15" customHeight="1">
      <c r="A34" s="178"/>
      <c r="B34" s="58" t="s">
        <v>2</v>
      </c>
      <c r="C34" s="16">
        <v>28</v>
      </c>
      <c r="D34" s="10">
        <v>23</v>
      </c>
      <c r="E34" s="9">
        <v>0.8214285714285714</v>
      </c>
      <c r="F34" s="14">
        <v>28</v>
      </c>
      <c r="G34" s="3">
        <v>18</v>
      </c>
      <c r="H34" s="12">
        <v>0.6428571428571429</v>
      </c>
      <c r="I34" s="15">
        <v>28</v>
      </c>
      <c r="J34" s="3">
        <v>17</v>
      </c>
      <c r="K34" s="13">
        <v>0.6071428571428572</v>
      </c>
    </row>
    <row r="35" spans="1:11" ht="15" customHeight="1">
      <c r="A35" s="178"/>
      <c r="B35" s="58" t="s">
        <v>3</v>
      </c>
      <c r="C35" s="16">
        <v>23</v>
      </c>
      <c r="D35" s="10">
        <v>20</v>
      </c>
      <c r="E35" s="9">
        <v>0.8695652173913043</v>
      </c>
      <c r="F35" s="14">
        <v>23</v>
      </c>
      <c r="G35" s="3">
        <v>16</v>
      </c>
      <c r="H35" s="12">
        <v>0.6956521739130435</v>
      </c>
      <c r="I35" s="15">
        <v>23</v>
      </c>
      <c r="J35" s="3">
        <v>16</v>
      </c>
      <c r="K35" s="13">
        <v>0.6956521739130435</v>
      </c>
    </row>
    <row r="36" spans="1:11" ht="15" customHeight="1">
      <c r="A36" s="178"/>
      <c r="B36" s="58" t="s">
        <v>4</v>
      </c>
      <c r="C36" s="16">
        <v>50</v>
      </c>
      <c r="D36" s="10">
        <v>38</v>
      </c>
      <c r="E36" s="9">
        <v>0.76</v>
      </c>
      <c r="F36" s="14">
        <v>50</v>
      </c>
      <c r="G36" s="3">
        <v>32</v>
      </c>
      <c r="H36" s="12">
        <v>0.64</v>
      </c>
      <c r="I36" s="15">
        <v>50</v>
      </c>
      <c r="J36" s="3">
        <v>29</v>
      </c>
      <c r="K36" s="13">
        <v>0.58</v>
      </c>
    </row>
    <row r="37" spans="1:11" ht="15" customHeight="1">
      <c r="A37" s="178"/>
      <c r="B37" s="58" t="s">
        <v>5</v>
      </c>
      <c r="C37" s="16">
        <v>49</v>
      </c>
      <c r="D37" s="10">
        <v>32</v>
      </c>
      <c r="E37" s="9">
        <v>0.653061224489796</v>
      </c>
      <c r="F37" s="14">
        <v>49</v>
      </c>
      <c r="G37" s="3">
        <v>34</v>
      </c>
      <c r="H37" s="12">
        <v>0.6938775510204082</v>
      </c>
      <c r="I37" s="15">
        <v>49</v>
      </c>
      <c r="J37" s="3">
        <v>29</v>
      </c>
      <c r="K37" s="13">
        <v>0.5918367346938775</v>
      </c>
    </row>
    <row r="38" spans="1:11" ht="15" customHeight="1">
      <c r="A38" s="178"/>
      <c r="B38" s="58" t="s">
        <v>6</v>
      </c>
      <c r="C38" s="16">
        <v>49</v>
      </c>
      <c r="D38" s="10">
        <v>37</v>
      </c>
      <c r="E38" s="9">
        <v>0.7551020408163265</v>
      </c>
      <c r="F38" s="14">
        <v>49</v>
      </c>
      <c r="G38" s="3">
        <v>36</v>
      </c>
      <c r="H38" s="12">
        <v>0.7346938775510204</v>
      </c>
      <c r="I38" s="15">
        <v>49</v>
      </c>
      <c r="J38" s="3">
        <v>32</v>
      </c>
      <c r="K38" s="13">
        <v>0.653061224489796</v>
      </c>
    </row>
    <row r="39" spans="1:11" ht="15" customHeight="1">
      <c r="A39" s="178"/>
      <c r="B39" s="58" t="s">
        <v>7</v>
      </c>
      <c r="C39" s="16">
        <v>40</v>
      </c>
      <c r="D39" s="10">
        <v>36</v>
      </c>
      <c r="E39" s="9">
        <v>0.9</v>
      </c>
      <c r="F39" s="14">
        <v>40</v>
      </c>
      <c r="G39" s="3">
        <v>34</v>
      </c>
      <c r="H39" s="12">
        <v>0.85</v>
      </c>
      <c r="I39" s="15">
        <v>40</v>
      </c>
      <c r="J39" s="3">
        <v>36</v>
      </c>
      <c r="K39" s="13">
        <v>0.9</v>
      </c>
    </row>
    <row r="40" spans="1:11" ht="15" customHeight="1">
      <c r="A40" s="178"/>
      <c r="B40" s="59">
        <v>2007</v>
      </c>
      <c r="C40" s="16">
        <v>42</v>
      </c>
      <c r="D40" s="10">
        <v>38</v>
      </c>
      <c r="E40" s="9">
        <v>0.9047619047619048</v>
      </c>
      <c r="F40" s="14">
        <v>42</v>
      </c>
      <c r="G40" s="3">
        <v>35</v>
      </c>
      <c r="H40" s="12">
        <v>0.8333333333333335</v>
      </c>
      <c r="I40" s="15">
        <v>42</v>
      </c>
      <c r="J40" s="3">
        <v>31</v>
      </c>
      <c r="K40" s="13">
        <v>0.7380952380952381</v>
      </c>
    </row>
    <row r="41" spans="1:11" ht="15" customHeight="1">
      <c r="A41" s="178"/>
      <c r="B41" s="59">
        <v>2008</v>
      </c>
      <c r="C41" s="16">
        <v>23</v>
      </c>
      <c r="D41" s="10">
        <v>19</v>
      </c>
      <c r="E41" s="9">
        <v>0.826086956521739</v>
      </c>
      <c r="F41" s="14">
        <v>23</v>
      </c>
      <c r="G41" s="3">
        <v>14</v>
      </c>
      <c r="H41" s="12">
        <v>0.6086956521739131</v>
      </c>
      <c r="I41" s="15">
        <v>23</v>
      </c>
      <c r="J41" s="3">
        <v>11</v>
      </c>
      <c r="K41" s="13">
        <v>0.4782608695652174</v>
      </c>
    </row>
    <row r="42" spans="1:11" ht="15" customHeight="1">
      <c r="A42" s="178"/>
      <c r="B42" s="59">
        <v>2009</v>
      </c>
      <c r="C42" s="16">
        <v>30</v>
      </c>
      <c r="D42" s="10">
        <v>23</v>
      </c>
      <c r="E42" s="9">
        <v>0.7666666666666667</v>
      </c>
      <c r="F42" s="14">
        <v>30</v>
      </c>
      <c r="G42" s="3">
        <v>18</v>
      </c>
      <c r="H42" s="12">
        <v>0.6</v>
      </c>
      <c r="I42" s="15">
        <v>30</v>
      </c>
      <c r="J42" s="3">
        <v>19</v>
      </c>
      <c r="K42" s="13">
        <v>0.6333333333333333</v>
      </c>
    </row>
    <row r="43" spans="1:11" ht="15" customHeight="1">
      <c r="A43" s="178"/>
      <c r="B43" s="59">
        <v>2010</v>
      </c>
      <c r="C43" s="16">
        <v>30</v>
      </c>
      <c r="D43" s="10">
        <v>25</v>
      </c>
      <c r="E43" s="9">
        <v>0.8333333333333335</v>
      </c>
      <c r="F43" s="14">
        <v>30</v>
      </c>
      <c r="G43" s="3">
        <v>21</v>
      </c>
      <c r="H43" s="12">
        <v>0.7</v>
      </c>
      <c r="I43" s="15">
        <v>30</v>
      </c>
      <c r="J43" s="3">
        <v>21</v>
      </c>
      <c r="K43" s="13">
        <v>0.7</v>
      </c>
    </row>
    <row r="44" spans="1:11" ht="15" customHeight="1">
      <c r="A44" s="178"/>
      <c r="B44" s="59">
        <v>2011</v>
      </c>
      <c r="C44" s="16">
        <v>21</v>
      </c>
      <c r="D44" s="10">
        <v>17</v>
      </c>
      <c r="E44" s="9">
        <v>0.8095238095238095</v>
      </c>
      <c r="F44" s="14">
        <v>21</v>
      </c>
      <c r="G44" s="3">
        <v>15</v>
      </c>
      <c r="H44" s="12">
        <v>0.7142857142857143</v>
      </c>
      <c r="I44" s="15">
        <v>21</v>
      </c>
      <c r="J44" s="3" t="s">
        <v>81</v>
      </c>
      <c r="K44" s="13">
        <v>0</v>
      </c>
    </row>
    <row r="45" spans="1:11" ht="15" customHeight="1" thickBot="1">
      <c r="A45" s="184"/>
      <c r="B45" s="60">
        <v>2012</v>
      </c>
      <c r="C45" s="33">
        <v>23</v>
      </c>
      <c r="D45" s="34">
        <v>22</v>
      </c>
      <c r="E45" s="35">
        <v>0.9565217391304348</v>
      </c>
      <c r="F45" s="36">
        <v>23</v>
      </c>
      <c r="G45" s="37" t="s">
        <v>81</v>
      </c>
      <c r="H45" s="38">
        <v>0</v>
      </c>
      <c r="I45" s="39">
        <v>23</v>
      </c>
      <c r="J45" s="37" t="s">
        <v>81</v>
      </c>
      <c r="K45" s="40">
        <v>0</v>
      </c>
    </row>
    <row r="46" spans="1:11" ht="15" customHeight="1" thickBot="1" thickTop="1">
      <c r="A46" s="127" t="s">
        <v>75</v>
      </c>
      <c r="B46" s="135"/>
      <c r="C46" s="129"/>
      <c r="D46" s="130"/>
      <c r="E46" s="131">
        <f>AVERAGE(E33:E45)</f>
        <v>0.829275366611591</v>
      </c>
      <c r="F46" s="132"/>
      <c r="G46" s="130"/>
      <c r="H46" s="131">
        <f>AVERAGE(H33:H44)</f>
        <v>0.7056760355222208</v>
      </c>
      <c r="I46" s="133"/>
      <c r="J46" s="130"/>
      <c r="K46" s="144">
        <f>AVERAGE(K33:K43)</f>
        <v>0.6562628968359662</v>
      </c>
    </row>
    <row r="47" spans="1:11" ht="15" customHeight="1" thickTop="1">
      <c r="A47" s="177" t="s">
        <v>53</v>
      </c>
      <c r="B47" s="57" t="s">
        <v>1</v>
      </c>
      <c r="C47" s="16">
        <v>48</v>
      </c>
      <c r="D47" s="10">
        <v>43</v>
      </c>
      <c r="E47" s="9">
        <v>0.8958333333333333</v>
      </c>
      <c r="F47" s="28">
        <v>48</v>
      </c>
      <c r="G47" s="29">
        <v>37</v>
      </c>
      <c r="H47" s="30">
        <v>0.7708333333333333</v>
      </c>
      <c r="I47" s="31">
        <v>48</v>
      </c>
      <c r="J47" s="29">
        <v>37</v>
      </c>
      <c r="K47" s="32">
        <v>0.7708333333333333</v>
      </c>
    </row>
    <row r="48" spans="1:11" ht="15" customHeight="1">
      <c r="A48" s="178"/>
      <c r="B48" s="58" t="s">
        <v>2</v>
      </c>
      <c r="C48" s="16">
        <v>49</v>
      </c>
      <c r="D48" s="10">
        <v>44</v>
      </c>
      <c r="E48" s="9">
        <v>0.8979591836734694</v>
      </c>
      <c r="F48" s="14">
        <v>49</v>
      </c>
      <c r="G48" s="3">
        <v>45</v>
      </c>
      <c r="H48" s="12">
        <v>0.9183673469387754</v>
      </c>
      <c r="I48" s="15">
        <v>49</v>
      </c>
      <c r="J48" s="3">
        <v>40</v>
      </c>
      <c r="K48" s="13">
        <v>0.8163265306122449</v>
      </c>
    </row>
    <row r="49" spans="1:11" ht="15" customHeight="1">
      <c r="A49" s="178"/>
      <c r="B49" s="58" t="s">
        <v>3</v>
      </c>
      <c r="C49" s="16">
        <v>37</v>
      </c>
      <c r="D49" s="10">
        <v>30</v>
      </c>
      <c r="E49" s="9">
        <v>0.8108108108108109</v>
      </c>
      <c r="F49" s="14">
        <v>37</v>
      </c>
      <c r="G49" s="3">
        <v>25</v>
      </c>
      <c r="H49" s="12">
        <v>0.6756756756756757</v>
      </c>
      <c r="I49" s="15">
        <v>37</v>
      </c>
      <c r="J49" s="3">
        <v>25</v>
      </c>
      <c r="K49" s="13">
        <v>0.6756756756756757</v>
      </c>
    </row>
    <row r="50" spans="1:11" ht="15" customHeight="1">
      <c r="A50" s="178"/>
      <c r="B50" s="58" t="s">
        <v>4</v>
      </c>
      <c r="C50" s="16">
        <v>46</v>
      </c>
      <c r="D50" s="10">
        <v>33</v>
      </c>
      <c r="E50" s="9">
        <v>0.717391304347826</v>
      </c>
      <c r="F50" s="14">
        <v>46</v>
      </c>
      <c r="G50" s="3">
        <v>34</v>
      </c>
      <c r="H50" s="12">
        <v>0.7391304347826088</v>
      </c>
      <c r="I50" s="15">
        <v>46</v>
      </c>
      <c r="J50" s="3">
        <v>28</v>
      </c>
      <c r="K50" s="13">
        <v>0.6086956521739131</v>
      </c>
    </row>
    <row r="51" spans="1:11" ht="15" customHeight="1">
      <c r="A51" s="178"/>
      <c r="B51" s="58" t="s">
        <v>5</v>
      </c>
      <c r="C51" s="16">
        <v>27</v>
      </c>
      <c r="D51" s="10">
        <v>21</v>
      </c>
      <c r="E51" s="9">
        <v>0.7777777777777777</v>
      </c>
      <c r="F51" s="14">
        <v>27</v>
      </c>
      <c r="G51" s="3">
        <v>18</v>
      </c>
      <c r="H51" s="12">
        <v>0.6666666666666667</v>
      </c>
      <c r="I51" s="15">
        <v>27</v>
      </c>
      <c r="J51" s="3">
        <v>17</v>
      </c>
      <c r="K51" s="13">
        <v>0.6296296296296297</v>
      </c>
    </row>
    <row r="52" spans="1:11" ht="15" customHeight="1">
      <c r="A52" s="178"/>
      <c r="B52" s="58" t="s">
        <v>6</v>
      </c>
      <c r="C52" s="16">
        <v>34</v>
      </c>
      <c r="D52" s="10">
        <v>29</v>
      </c>
      <c r="E52" s="9">
        <v>0.8529411764705883</v>
      </c>
      <c r="F52" s="14">
        <v>34</v>
      </c>
      <c r="G52" s="3">
        <v>21</v>
      </c>
      <c r="H52" s="12">
        <v>0.6176470588235294</v>
      </c>
      <c r="I52" s="15">
        <v>34</v>
      </c>
      <c r="J52" s="3">
        <v>20</v>
      </c>
      <c r="K52" s="13">
        <v>0.5882352941176471</v>
      </c>
    </row>
    <row r="53" spans="1:11" ht="15" customHeight="1">
      <c r="A53" s="178"/>
      <c r="B53" s="58" t="s">
        <v>7</v>
      </c>
      <c r="C53" s="16">
        <v>36</v>
      </c>
      <c r="D53" s="10">
        <v>30</v>
      </c>
      <c r="E53" s="9">
        <v>0.8333333333333333</v>
      </c>
      <c r="F53" s="14">
        <v>36</v>
      </c>
      <c r="G53" s="3">
        <v>26</v>
      </c>
      <c r="H53" s="12">
        <v>0.7222222222222223</v>
      </c>
      <c r="I53" s="15">
        <v>36</v>
      </c>
      <c r="J53" s="3">
        <v>24</v>
      </c>
      <c r="K53" s="13">
        <v>0.6666666666666667</v>
      </c>
    </row>
    <row r="54" spans="1:11" ht="15" customHeight="1">
      <c r="A54" s="178"/>
      <c r="B54" s="59">
        <v>2007</v>
      </c>
      <c r="C54" s="16">
        <v>36</v>
      </c>
      <c r="D54" s="10">
        <v>27</v>
      </c>
      <c r="E54" s="9">
        <v>0.75</v>
      </c>
      <c r="F54" s="14">
        <v>36</v>
      </c>
      <c r="G54" s="3">
        <v>26</v>
      </c>
      <c r="H54" s="12">
        <v>0.7222222222222221</v>
      </c>
      <c r="I54" s="15">
        <v>36</v>
      </c>
      <c r="J54" s="3">
        <v>24</v>
      </c>
      <c r="K54" s="13">
        <v>0.6666666666666665</v>
      </c>
    </row>
    <row r="55" spans="1:11" ht="15" customHeight="1">
      <c r="A55" s="178"/>
      <c r="B55" s="59">
        <v>2008</v>
      </c>
      <c r="C55" s="16">
        <v>47</v>
      </c>
      <c r="D55" s="10">
        <v>41</v>
      </c>
      <c r="E55" s="9">
        <v>0.872340425531915</v>
      </c>
      <c r="F55" s="14">
        <v>47</v>
      </c>
      <c r="G55" s="3">
        <v>38</v>
      </c>
      <c r="H55" s="12">
        <v>0.8085106382978722</v>
      </c>
      <c r="I55" s="15">
        <v>47</v>
      </c>
      <c r="J55" s="3">
        <v>33</v>
      </c>
      <c r="K55" s="13">
        <v>0.7021276595744681</v>
      </c>
    </row>
    <row r="56" spans="1:11" ht="15" customHeight="1">
      <c r="A56" s="178"/>
      <c r="B56" s="59">
        <v>2009</v>
      </c>
      <c r="C56" s="16">
        <v>26</v>
      </c>
      <c r="D56" s="10">
        <v>22</v>
      </c>
      <c r="E56" s="9">
        <v>0.8461538461538461</v>
      </c>
      <c r="F56" s="14">
        <v>26</v>
      </c>
      <c r="G56" s="3">
        <v>19</v>
      </c>
      <c r="H56" s="12">
        <v>0.7307692307692306</v>
      </c>
      <c r="I56" s="15">
        <v>26</v>
      </c>
      <c r="J56" s="3">
        <v>18</v>
      </c>
      <c r="K56" s="13">
        <v>0.6923076923076923</v>
      </c>
    </row>
    <row r="57" spans="1:11" ht="15" customHeight="1">
      <c r="A57" s="178"/>
      <c r="B57" s="59">
        <v>2010</v>
      </c>
      <c r="C57" s="16">
        <v>36</v>
      </c>
      <c r="D57" s="10">
        <v>29</v>
      </c>
      <c r="E57" s="9">
        <v>0.8055555555555556</v>
      </c>
      <c r="F57" s="14">
        <v>36</v>
      </c>
      <c r="G57" s="3">
        <v>27</v>
      </c>
      <c r="H57" s="12">
        <v>0.75</v>
      </c>
      <c r="I57" s="15">
        <v>36</v>
      </c>
      <c r="J57" s="3">
        <v>26</v>
      </c>
      <c r="K57" s="13">
        <v>0.7222222222222221</v>
      </c>
    </row>
    <row r="58" spans="1:11" ht="15" customHeight="1">
      <c r="A58" s="178"/>
      <c r="B58" s="59">
        <v>2011</v>
      </c>
      <c r="C58" s="16">
        <v>21</v>
      </c>
      <c r="D58" s="10">
        <v>20</v>
      </c>
      <c r="E58" s="9">
        <v>0.9523809523809522</v>
      </c>
      <c r="F58" s="14">
        <v>21</v>
      </c>
      <c r="G58" s="3">
        <v>17</v>
      </c>
      <c r="H58" s="12">
        <v>0.8095238095238095</v>
      </c>
      <c r="I58" s="15">
        <v>21</v>
      </c>
      <c r="J58" s="3" t="s">
        <v>81</v>
      </c>
      <c r="K58" s="13">
        <v>0</v>
      </c>
    </row>
    <row r="59" spans="1:11" ht="15" customHeight="1" thickBot="1">
      <c r="A59" s="184"/>
      <c r="B59" s="60">
        <v>2012</v>
      </c>
      <c r="C59" s="33">
        <v>23</v>
      </c>
      <c r="D59" s="34">
        <v>17</v>
      </c>
      <c r="E59" s="35">
        <v>0.7391304347826086</v>
      </c>
      <c r="F59" s="36">
        <v>23</v>
      </c>
      <c r="G59" s="37" t="s">
        <v>81</v>
      </c>
      <c r="H59" s="38">
        <v>0</v>
      </c>
      <c r="I59" s="39">
        <v>23</v>
      </c>
      <c r="J59" s="37" t="s">
        <v>81</v>
      </c>
      <c r="K59" s="40">
        <v>0</v>
      </c>
    </row>
    <row r="60" spans="1:11" ht="15" customHeight="1" thickBot="1" thickTop="1">
      <c r="A60" s="127" t="s">
        <v>75</v>
      </c>
      <c r="B60" s="135"/>
      <c r="C60" s="129"/>
      <c r="D60" s="130"/>
      <c r="E60" s="131">
        <f>AVERAGE(E47:E59)</f>
        <v>0.8270467795501552</v>
      </c>
      <c r="F60" s="132"/>
      <c r="G60" s="130"/>
      <c r="H60" s="131">
        <f>AVERAGE(H47:H58)</f>
        <v>0.7442973866046624</v>
      </c>
      <c r="I60" s="133"/>
      <c r="J60" s="130"/>
      <c r="K60" s="144">
        <f>AVERAGE(K47:K57)</f>
        <v>0.6853988202709237</v>
      </c>
    </row>
    <row r="61" spans="1:11" ht="15" customHeight="1" thickTop="1">
      <c r="A61" s="177" t="s">
        <v>54</v>
      </c>
      <c r="B61" s="57" t="s">
        <v>1</v>
      </c>
      <c r="C61" s="16">
        <v>29</v>
      </c>
      <c r="D61" s="10">
        <v>26</v>
      </c>
      <c r="E61" s="9">
        <v>0.896551724137931</v>
      </c>
      <c r="F61" s="28">
        <v>29</v>
      </c>
      <c r="G61" s="29">
        <v>23</v>
      </c>
      <c r="H61" s="30">
        <v>0.7931034482758621</v>
      </c>
      <c r="I61" s="31">
        <v>29</v>
      </c>
      <c r="J61" s="29">
        <v>21</v>
      </c>
      <c r="K61" s="32">
        <v>0.7241379310344827</v>
      </c>
    </row>
    <row r="62" spans="1:11" ht="15" customHeight="1">
      <c r="A62" s="178"/>
      <c r="B62" s="58" t="s">
        <v>2</v>
      </c>
      <c r="C62" s="16">
        <v>41</v>
      </c>
      <c r="D62" s="10">
        <v>35</v>
      </c>
      <c r="E62" s="9">
        <v>0.8536585365853658</v>
      </c>
      <c r="F62" s="14">
        <v>41</v>
      </c>
      <c r="G62" s="3">
        <v>32</v>
      </c>
      <c r="H62" s="12">
        <v>0.7804878048780488</v>
      </c>
      <c r="I62" s="15">
        <v>41</v>
      </c>
      <c r="J62" s="3">
        <v>31</v>
      </c>
      <c r="K62" s="13">
        <v>0.7560975609756098</v>
      </c>
    </row>
    <row r="63" spans="1:11" ht="15" customHeight="1">
      <c r="A63" s="178"/>
      <c r="B63" s="58" t="s">
        <v>3</v>
      </c>
      <c r="C63" s="16">
        <v>32</v>
      </c>
      <c r="D63" s="10">
        <v>24</v>
      </c>
      <c r="E63" s="9">
        <v>0.75</v>
      </c>
      <c r="F63" s="14">
        <v>32</v>
      </c>
      <c r="G63" s="3">
        <v>24</v>
      </c>
      <c r="H63" s="12">
        <v>0.75</v>
      </c>
      <c r="I63" s="15">
        <v>32</v>
      </c>
      <c r="J63" s="3">
        <v>21</v>
      </c>
      <c r="K63" s="13">
        <v>0.65625</v>
      </c>
    </row>
    <row r="64" spans="1:11" ht="15" customHeight="1">
      <c r="A64" s="178"/>
      <c r="B64" s="58" t="s">
        <v>4</v>
      </c>
      <c r="C64" s="16">
        <v>28</v>
      </c>
      <c r="D64" s="10">
        <v>21</v>
      </c>
      <c r="E64" s="9">
        <v>0.75</v>
      </c>
      <c r="F64" s="14">
        <v>28</v>
      </c>
      <c r="G64" s="3">
        <v>22</v>
      </c>
      <c r="H64" s="12">
        <v>0.7857142857142857</v>
      </c>
      <c r="I64" s="15">
        <v>28</v>
      </c>
      <c r="J64" s="3">
        <v>22</v>
      </c>
      <c r="K64" s="13">
        <v>0.7857142857142857</v>
      </c>
    </row>
    <row r="65" spans="1:11" ht="15" customHeight="1">
      <c r="A65" s="178"/>
      <c r="B65" s="58" t="s">
        <v>5</v>
      </c>
      <c r="C65" s="16">
        <v>15</v>
      </c>
      <c r="D65" s="10">
        <v>13</v>
      </c>
      <c r="E65" s="9">
        <v>0.8666666666666667</v>
      </c>
      <c r="F65" s="14">
        <v>15</v>
      </c>
      <c r="G65" s="3">
        <v>11</v>
      </c>
      <c r="H65" s="12">
        <v>0.7333333333333333</v>
      </c>
      <c r="I65" s="15">
        <v>15</v>
      </c>
      <c r="J65" s="3">
        <v>11</v>
      </c>
      <c r="K65" s="13">
        <v>0.7333333333333333</v>
      </c>
    </row>
    <row r="66" spans="1:11" ht="15" customHeight="1">
      <c r="A66" s="178"/>
      <c r="B66" s="58" t="s">
        <v>6</v>
      </c>
      <c r="C66" s="16">
        <v>12</v>
      </c>
      <c r="D66" s="10">
        <v>7</v>
      </c>
      <c r="E66" s="9">
        <v>0.5833333333333334</v>
      </c>
      <c r="F66" s="14">
        <v>12</v>
      </c>
      <c r="G66" s="3">
        <v>7</v>
      </c>
      <c r="H66" s="12">
        <v>0.5833333333333334</v>
      </c>
      <c r="I66" s="15">
        <v>12</v>
      </c>
      <c r="J66" s="3">
        <v>7</v>
      </c>
      <c r="K66" s="13">
        <v>0.5833333333333334</v>
      </c>
    </row>
    <row r="67" spans="1:11" ht="15" customHeight="1">
      <c r="A67" s="178"/>
      <c r="B67" s="58" t="s">
        <v>7</v>
      </c>
      <c r="C67" s="16">
        <v>13</v>
      </c>
      <c r="D67" s="10">
        <v>13</v>
      </c>
      <c r="E67" s="9">
        <v>1</v>
      </c>
      <c r="F67" s="14">
        <v>13</v>
      </c>
      <c r="G67" s="3">
        <v>11</v>
      </c>
      <c r="H67" s="12">
        <v>0.8461538461538461</v>
      </c>
      <c r="I67" s="15">
        <v>13</v>
      </c>
      <c r="J67" s="3">
        <v>11</v>
      </c>
      <c r="K67" s="13">
        <v>0.8461538461538461</v>
      </c>
    </row>
    <row r="68" spans="1:11" ht="15" customHeight="1">
      <c r="A68" s="178"/>
      <c r="B68" s="59">
        <v>2007</v>
      </c>
      <c r="C68" s="16">
        <v>27</v>
      </c>
      <c r="D68" s="10">
        <v>23</v>
      </c>
      <c r="E68" s="9">
        <v>0.8518518518518519</v>
      </c>
      <c r="F68" s="14">
        <v>27</v>
      </c>
      <c r="G68" s="3">
        <v>21</v>
      </c>
      <c r="H68" s="12">
        <v>0.7777777777777779</v>
      </c>
      <c r="I68" s="15">
        <v>27</v>
      </c>
      <c r="J68" s="3">
        <v>20</v>
      </c>
      <c r="K68" s="13">
        <v>0.7407407407407408</v>
      </c>
    </row>
    <row r="69" spans="1:11" ht="15" customHeight="1">
      <c r="A69" s="178"/>
      <c r="B69" s="59">
        <v>2008</v>
      </c>
      <c r="C69" s="16">
        <v>16</v>
      </c>
      <c r="D69" s="10">
        <v>12</v>
      </c>
      <c r="E69" s="9">
        <v>0.75</v>
      </c>
      <c r="F69" s="14">
        <v>16</v>
      </c>
      <c r="G69" s="3">
        <v>7</v>
      </c>
      <c r="H69" s="12">
        <v>0.4375</v>
      </c>
      <c r="I69" s="15">
        <v>16</v>
      </c>
      <c r="J69" s="3">
        <v>7</v>
      </c>
      <c r="K69" s="13">
        <v>0.4375</v>
      </c>
    </row>
    <row r="70" spans="1:11" ht="15" customHeight="1">
      <c r="A70" s="178"/>
      <c r="B70" s="59">
        <v>2009</v>
      </c>
      <c r="C70" s="16">
        <v>24</v>
      </c>
      <c r="D70" s="10">
        <v>18</v>
      </c>
      <c r="E70" s="9">
        <v>0.75</v>
      </c>
      <c r="F70" s="14">
        <v>24</v>
      </c>
      <c r="G70" s="3">
        <v>15</v>
      </c>
      <c r="H70" s="12">
        <v>0.625</v>
      </c>
      <c r="I70" s="15">
        <v>24</v>
      </c>
      <c r="J70" s="3">
        <v>13</v>
      </c>
      <c r="K70" s="13">
        <v>0.5416666666666666</v>
      </c>
    </row>
    <row r="71" spans="1:11" ht="15" customHeight="1">
      <c r="A71" s="178"/>
      <c r="B71" s="59">
        <v>2010</v>
      </c>
      <c r="C71" s="16">
        <v>17</v>
      </c>
      <c r="D71" s="10">
        <v>14</v>
      </c>
      <c r="E71" s="9">
        <v>0.8235294117647058</v>
      </c>
      <c r="F71" s="14">
        <v>17</v>
      </c>
      <c r="G71" s="3">
        <v>13</v>
      </c>
      <c r="H71" s="12">
        <v>0.7647058823529411</v>
      </c>
      <c r="I71" s="15">
        <v>17</v>
      </c>
      <c r="J71" s="3">
        <v>13</v>
      </c>
      <c r="K71" s="13">
        <v>0.7647058823529411</v>
      </c>
    </row>
    <row r="72" spans="1:11" ht="15" customHeight="1">
      <c r="A72" s="178"/>
      <c r="B72" s="59">
        <v>2011</v>
      </c>
      <c r="C72" s="16">
        <v>10</v>
      </c>
      <c r="D72" s="10">
        <v>9</v>
      </c>
      <c r="E72" s="9">
        <v>0.9</v>
      </c>
      <c r="F72" s="14">
        <v>10</v>
      </c>
      <c r="G72" s="3">
        <v>9</v>
      </c>
      <c r="H72" s="12">
        <v>0.9</v>
      </c>
      <c r="I72" s="15">
        <v>10</v>
      </c>
      <c r="J72" s="3" t="s">
        <v>81</v>
      </c>
      <c r="K72" s="13">
        <v>0</v>
      </c>
    </row>
    <row r="73" spans="1:11" ht="15" customHeight="1" thickBot="1">
      <c r="A73" s="184"/>
      <c r="B73" s="60">
        <v>2012</v>
      </c>
      <c r="C73" s="33">
        <v>6</v>
      </c>
      <c r="D73" s="34">
        <v>5</v>
      </c>
      <c r="E73" s="35">
        <v>0.8333333333333335</v>
      </c>
      <c r="F73" s="36">
        <v>6</v>
      </c>
      <c r="G73" s="37" t="s">
        <v>81</v>
      </c>
      <c r="H73" s="38">
        <v>0</v>
      </c>
      <c r="I73" s="39">
        <v>6</v>
      </c>
      <c r="J73" s="37" t="s">
        <v>81</v>
      </c>
      <c r="K73" s="40">
        <v>0</v>
      </c>
    </row>
    <row r="74" spans="1:11" ht="15" customHeight="1" thickBot="1" thickTop="1">
      <c r="A74" s="127" t="s">
        <v>75</v>
      </c>
      <c r="B74" s="135"/>
      <c r="C74" s="129"/>
      <c r="D74" s="130"/>
      <c r="E74" s="131">
        <f>AVERAGE(E61:E73)</f>
        <v>0.8160711428979377</v>
      </c>
      <c r="F74" s="132"/>
      <c r="G74" s="130"/>
      <c r="H74" s="131">
        <f>AVERAGE(H61:H72)</f>
        <v>0.7314258093182856</v>
      </c>
      <c r="I74" s="133"/>
      <c r="J74" s="130"/>
      <c r="K74" s="144">
        <f>AVERAGE(K61:K71)</f>
        <v>0.6881485073004763</v>
      </c>
    </row>
    <row r="75" spans="1:11" ht="15" customHeight="1" thickTop="1">
      <c r="A75" s="177" t="s">
        <v>55</v>
      </c>
      <c r="B75" s="57" t="s">
        <v>1</v>
      </c>
      <c r="C75" s="16">
        <v>31</v>
      </c>
      <c r="D75" s="10">
        <v>28</v>
      </c>
      <c r="E75" s="9">
        <v>0.903225806451613</v>
      </c>
      <c r="F75" s="28">
        <v>31</v>
      </c>
      <c r="G75" s="29">
        <v>24</v>
      </c>
      <c r="H75" s="30">
        <v>0.7741935483870968</v>
      </c>
      <c r="I75" s="31">
        <v>31</v>
      </c>
      <c r="J75" s="29">
        <v>22</v>
      </c>
      <c r="K75" s="32">
        <v>0.7096774193548387</v>
      </c>
    </row>
    <row r="76" spans="1:11" ht="15" customHeight="1">
      <c r="A76" s="178"/>
      <c r="B76" s="58" t="s">
        <v>2</v>
      </c>
      <c r="C76" s="16">
        <v>36</v>
      </c>
      <c r="D76" s="10">
        <v>32</v>
      </c>
      <c r="E76" s="9">
        <v>0.8888888888888888</v>
      </c>
      <c r="F76" s="14">
        <v>36</v>
      </c>
      <c r="G76" s="3">
        <v>26</v>
      </c>
      <c r="H76" s="12">
        <v>0.7222222222222223</v>
      </c>
      <c r="I76" s="15">
        <v>36</v>
      </c>
      <c r="J76" s="3">
        <v>25</v>
      </c>
      <c r="K76" s="13">
        <v>0.6944444444444444</v>
      </c>
    </row>
    <row r="77" spans="1:11" ht="15" customHeight="1">
      <c r="A77" s="178"/>
      <c r="B77" s="58" t="s">
        <v>3</v>
      </c>
      <c r="C77" s="16">
        <v>32</v>
      </c>
      <c r="D77" s="10">
        <v>27</v>
      </c>
      <c r="E77" s="9">
        <v>0.84375</v>
      </c>
      <c r="F77" s="14">
        <v>32</v>
      </c>
      <c r="G77" s="3">
        <v>24</v>
      </c>
      <c r="H77" s="12">
        <v>0.75</v>
      </c>
      <c r="I77" s="15">
        <v>32</v>
      </c>
      <c r="J77" s="3">
        <v>21</v>
      </c>
      <c r="K77" s="13">
        <v>0.65625</v>
      </c>
    </row>
    <row r="78" spans="1:11" ht="15" customHeight="1">
      <c r="A78" s="178"/>
      <c r="B78" s="58" t="s">
        <v>4</v>
      </c>
      <c r="C78" s="16">
        <v>33</v>
      </c>
      <c r="D78" s="10">
        <v>32</v>
      </c>
      <c r="E78" s="9">
        <v>0.9696969696969697</v>
      </c>
      <c r="F78" s="14">
        <v>33</v>
      </c>
      <c r="G78" s="3">
        <v>26</v>
      </c>
      <c r="H78" s="12">
        <v>0.7878787878787878</v>
      </c>
      <c r="I78" s="15">
        <v>33</v>
      </c>
      <c r="J78" s="3">
        <v>23</v>
      </c>
      <c r="K78" s="13">
        <v>0.696969696969697</v>
      </c>
    </row>
    <row r="79" spans="1:11" ht="15" customHeight="1">
      <c r="A79" s="178"/>
      <c r="B79" s="58" t="s">
        <v>5</v>
      </c>
      <c r="C79" s="16">
        <v>33</v>
      </c>
      <c r="D79" s="10">
        <v>31</v>
      </c>
      <c r="E79" s="9">
        <v>0.9393939393939393</v>
      </c>
      <c r="F79" s="14">
        <v>33</v>
      </c>
      <c r="G79" s="3">
        <v>24</v>
      </c>
      <c r="H79" s="12">
        <v>0.7272727272727273</v>
      </c>
      <c r="I79" s="15">
        <v>33</v>
      </c>
      <c r="J79" s="3">
        <v>21</v>
      </c>
      <c r="K79" s="13">
        <v>0.6363636363636364</v>
      </c>
    </row>
    <row r="80" spans="1:11" ht="15" customHeight="1">
      <c r="A80" s="178"/>
      <c r="B80" s="58" t="s">
        <v>6</v>
      </c>
      <c r="C80" s="16">
        <v>30</v>
      </c>
      <c r="D80" s="10">
        <v>25</v>
      </c>
      <c r="E80" s="9">
        <v>0.8333333333333333</v>
      </c>
      <c r="F80" s="14">
        <v>30</v>
      </c>
      <c r="G80" s="3">
        <v>20</v>
      </c>
      <c r="H80" s="12">
        <v>0.6666666666666667</v>
      </c>
      <c r="I80" s="15">
        <v>30</v>
      </c>
      <c r="J80" s="3">
        <v>19</v>
      </c>
      <c r="K80" s="13">
        <v>0.6333333333333333</v>
      </c>
    </row>
    <row r="81" spans="1:11" ht="15" customHeight="1">
      <c r="A81" s="178"/>
      <c r="B81" s="58" t="s">
        <v>7</v>
      </c>
      <c r="C81" s="16">
        <v>29</v>
      </c>
      <c r="D81" s="10">
        <v>23</v>
      </c>
      <c r="E81" s="9">
        <v>0.7931034482758621</v>
      </c>
      <c r="F81" s="14">
        <v>29</v>
      </c>
      <c r="G81" s="3">
        <v>22</v>
      </c>
      <c r="H81" s="12">
        <v>0.7586206896551724</v>
      </c>
      <c r="I81" s="15">
        <v>29</v>
      </c>
      <c r="J81" s="3">
        <v>19</v>
      </c>
      <c r="K81" s="13">
        <v>0.6551724137931035</v>
      </c>
    </row>
    <row r="82" spans="1:11" ht="15" customHeight="1">
      <c r="A82" s="178"/>
      <c r="B82" s="59">
        <v>2007</v>
      </c>
      <c r="C82" s="16">
        <v>33</v>
      </c>
      <c r="D82" s="10">
        <v>26</v>
      </c>
      <c r="E82" s="9">
        <v>0.7878787878787878</v>
      </c>
      <c r="F82" s="14">
        <v>33</v>
      </c>
      <c r="G82" s="3">
        <v>24</v>
      </c>
      <c r="H82" s="12">
        <v>0.7272727272727273</v>
      </c>
      <c r="I82" s="15">
        <v>33</v>
      </c>
      <c r="J82" s="3">
        <v>20</v>
      </c>
      <c r="K82" s="13">
        <v>0.6060606060606061</v>
      </c>
    </row>
    <row r="83" spans="1:11" ht="15" customHeight="1">
      <c r="A83" s="178"/>
      <c r="B83" s="59">
        <v>2008</v>
      </c>
      <c r="C83" s="16">
        <v>27</v>
      </c>
      <c r="D83" s="10">
        <v>23</v>
      </c>
      <c r="E83" s="9">
        <v>0.8518518518518519</v>
      </c>
      <c r="F83" s="14">
        <v>27</v>
      </c>
      <c r="G83" s="3">
        <v>21</v>
      </c>
      <c r="H83" s="12">
        <v>0.7777777777777779</v>
      </c>
      <c r="I83" s="15">
        <v>27</v>
      </c>
      <c r="J83" s="3">
        <v>21</v>
      </c>
      <c r="K83" s="13">
        <v>0.7777777777777779</v>
      </c>
    </row>
    <row r="84" spans="1:11" ht="15" customHeight="1">
      <c r="A84" s="178"/>
      <c r="B84" s="59">
        <v>2009</v>
      </c>
      <c r="C84" s="16">
        <v>30</v>
      </c>
      <c r="D84" s="10">
        <v>19</v>
      </c>
      <c r="E84" s="9">
        <v>0.6333333333333333</v>
      </c>
      <c r="F84" s="14">
        <v>30</v>
      </c>
      <c r="G84" s="3">
        <v>18</v>
      </c>
      <c r="H84" s="12">
        <v>0.6</v>
      </c>
      <c r="I84" s="15">
        <v>30</v>
      </c>
      <c r="J84" s="3">
        <v>17</v>
      </c>
      <c r="K84" s="13">
        <v>0.5666666666666667</v>
      </c>
    </row>
    <row r="85" spans="1:11" ht="15" customHeight="1">
      <c r="A85" s="178"/>
      <c r="B85" s="59">
        <v>2010</v>
      </c>
      <c r="C85" s="16">
        <v>22</v>
      </c>
      <c r="D85" s="10">
        <v>19</v>
      </c>
      <c r="E85" s="9">
        <v>0.8636363636363636</v>
      </c>
      <c r="F85" s="14">
        <v>22</v>
      </c>
      <c r="G85" s="3">
        <v>18</v>
      </c>
      <c r="H85" s="12">
        <v>0.8181818181818182</v>
      </c>
      <c r="I85" s="15">
        <v>22</v>
      </c>
      <c r="J85" s="3">
        <v>18</v>
      </c>
      <c r="K85" s="13">
        <v>0.8181818181818182</v>
      </c>
    </row>
    <row r="86" spans="1:11" ht="15" customHeight="1">
      <c r="A86" s="178"/>
      <c r="B86" s="59">
        <v>2011</v>
      </c>
      <c r="C86" s="16">
        <v>20</v>
      </c>
      <c r="D86" s="10">
        <v>19</v>
      </c>
      <c r="E86" s="9">
        <v>0.95</v>
      </c>
      <c r="F86" s="14">
        <v>20</v>
      </c>
      <c r="G86" s="3">
        <v>19</v>
      </c>
      <c r="H86" s="12">
        <v>0.95</v>
      </c>
      <c r="I86" s="15">
        <v>20</v>
      </c>
      <c r="J86" s="3" t="s">
        <v>81</v>
      </c>
      <c r="K86" s="13">
        <v>0</v>
      </c>
    </row>
    <row r="87" spans="1:11" ht="15" customHeight="1" thickBot="1">
      <c r="A87" s="184"/>
      <c r="B87" s="60">
        <v>2012</v>
      </c>
      <c r="C87" s="33">
        <v>23</v>
      </c>
      <c r="D87" s="34">
        <v>23</v>
      </c>
      <c r="E87" s="35">
        <v>1</v>
      </c>
      <c r="F87" s="36">
        <v>23</v>
      </c>
      <c r="G87" s="37" t="s">
        <v>81</v>
      </c>
      <c r="H87" s="38">
        <v>0</v>
      </c>
      <c r="I87" s="39">
        <v>23</v>
      </c>
      <c r="J87" s="37" t="s">
        <v>81</v>
      </c>
      <c r="K87" s="40">
        <v>0</v>
      </c>
    </row>
    <row r="88" spans="1:11" ht="15" customHeight="1" thickBot="1" thickTop="1">
      <c r="A88" s="127" t="s">
        <v>75</v>
      </c>
      <c r="B88" s="135"/>
      <c r="C88" s="129"/>
      <c r="D88" s="130"/>
      <c r="E88" s="131">
        <f>AVERAGE(E75:E87)</f>
        <v>0.866007132518534</v>
      </c>
      <c r="F88" s="132"/>
      <c r="G88" s="130"/>
      <c r="H88" s="131">
        <f>AVERAGE(H75:H86)</f>
        <v>0.755007247109583</v>
      </c>
      <c r="I88" s="133"/>
      <c r="J88" s="130"/>
      <c r="K88" s="144">
        <f>AVERAGE(K75:K85)</f>
        <v>0.6773543466314474</v>
      </c>
    </row>
    <row r="89" spans="1:11" ht="15" customHeight="1" thickTop="1">
      <c r="A89" s="177" t="s">
        <v>56</v>
      </c>
      <c r="B89" s="57" t="s">
        <v>1</v>
      </c>
      <c r="C89" s="16">
        <v>25</v>
      </c>
      <c r="D89" s="10">
        <v>22</v>
      </c>
      <c r="E89" s="9">
        <v>0.88</v>
      </c>
      <c r="F89" s="28">
        <v>25</v>
      </c>
      <c r="G89" s="29">
        <v>19</v>
      </c>
      <c r="H89" s="30">
        <v>0.76</v>
      </c>
      <c r="I89" s="31">
        <v>25</v>
      </c>
      <c r="J89" s="29">
        <v>18</v>
      </c>
      <c r="K89" s="32">
        <v>0.72</v>
      </c>
    </row>
    <row r="90" spans="1:11" ht="15" customHeight="1">
      <c r="A90" s="178"/>
      <c r="B90" s="58" t="s">
        <v>2</v>
      </c>
      <c r="C90" s="16">
        <v>23</v>
      </c>
      <c r="D90" s="10">
        <v>20</v>
      </c>
      <c r="E90" s="9">
        <v>0.8695652173913043</v>
      </c>
      <c r="F90" s="14">
        <v>23</v>
      </c>
      <c r="G90" s="3">
        <v>17</v>
      </c>
      <c r="H90" s="12">
        <v>0.7391304347826088</v>
      </c>
      <c r="I90" s="15">
        <v>23</v>
      </c>
      <c r="J90" s="3">
        <v>16</v>
      </c>
      <c r="K90" s="13">
        <v>0.6956521739130435</v>
      </c>
    </row>
    <row r="91" spans="1:11" ht="15" customHeight="1">
      <c r="A91" s="178"/>
      <c r="B91" s="58" t="s">
        <v>3</v>
      </c>
      <c r="C91" s="16">
        <v>25</v>
      </c>
      <c r="D91" s="10">
        <v>23</v>
      </c>
      <c r="E91" s="9">
        <v>0.92</v>
      </c>
      <c r="F91" s="14">
        <v>25</v>
      </c>
      <c r="G91" s="3">
        <v>22</v>
      </c>
      <c r="H91" s="12">
        <v>0.88</v>
      </c>
      <c r="I91" s="15">
        <v>25</v>
      </c>
      <c r="J91" s="3">
        <v>23</v>
      </c>
      <c r="K91" s="13">
        <v>0.92</v>
      </c>
    </row>
    <row r="92" spans="1:11" ht="15" customHeight="1">
      <c r="A92" s="178"/>
      <c r="B92" s="58" t="s">
        <v>4</v>
      </c>
      <c r="C92" s="16">
        <v>30</v>
      </c>
      <c r="D92" s="10">
        <v>25</v>
      </c>
      <c r="E92" s="9">
        <v>0.8333333333333333</v>
      </c>
      <c r="F92" s="14">
        <v>30</v>
      </c>
      <c r="G92" s="3">
        <v>24</v>
      </c>
      <c r="H92" s="12">
        <v>0.8</v>
      </c>
      <c r="I92" s="15">
        <v>30</v>
      </c>
      <c r="J92" s="3">
        <v>22</v>
      </c>
      <c r="K92" s="13">
        <v>0.7333333333333333</v>
      </c>
    </row>
    <row r="93" spans="1:11" ht="15" customHeight="1">
      <c r="A93" s="178"/>
      <c r="B93" s="58" t="s">
        <v>5</v>
      </c>
      <c r="C93" s="16">
        <v>30</v>
      </c>
      <c r="D93" s="10">
        <v>26</v>
      </c>
      <c r="E93" s="9">
        <v>0.8666666666666667</v>
      </c>
      <c r="F93" s="14">
        <v>30</v>
      </c>
      <c r="G93" s="3">
        <v>23</v>
      </c>
      <c r="H93" s="12">
        <v>0.7666666666666667</v>
      </c>
      <c r="I93" s="15">
        <v>30</v>
      </c>
      <c r="J93" s="3">
        <v>21</v>
      </c>
      <c r="K93" s="13">
        <v>0.7</v>
      </c>
    </row>
    <row r="94" spans="1:11" ht="15" customHeight="1">
      <c r="A94" s="178"/>
      <c r="B94" s="58" t="s">
        <v>6</v>
      </c>
      <c r="C94" s="16">
        <v>29</v>
      </c>
      <c r="D94" s="10">
        <v>24</v>
      </c>
      <c r="E94" s="9">
        <v>0.8275862068965517</v>
      </c>
      <c r="F94" s="14">
        <v>29</v>
      </c>
      <c r="G94" s="3">
        <v>18</v>
      </c>
      <c r="H94" s="12">
        <v>0.6206896551724138</v>
      </c>
      <c r="I94" s="15">
        <v>29</v>
      </c>
      <c r="J94" s="3">
        <v>16</v>
      </c>
      <c r="K94" s="13">
        <v>0.5517241379310345</v>
      </c>
    </row>
    <row r="95" spans="1:11" ht="15" customHeight="1">
      <c r="A95" s="178"/>
      <c r="B95" s="58" t="s">
        <v>7</v>
      </c>
      <c r="C95" s="16">
        <v>28</v>
      </c>
      <c r="D95" s="10">
        <v>27</v>
      </c>
      <c r="E95" s="9">
        <v>0.9642857142857143</v>
      </c>
      <c r="F95" s="14">
        <v>28</v>
      </c>
      <c r="G95" s="3">
        <v>24</v>
      </c>
      <c r="H95" s="12">
        <v>0.8571428571428571</v>
      </c>
      <c r="I95" s="15">
        <v>28</v>
      </c>
      <c r="J95" s="3">
        <v>24</v>
      </c>
      <c r="K95" s="13">
        <v>0.8571428571428571</v>
      </c>
    </row>
    <row r="96" spans="1:11" ht="15" customHeight="1">
      <c r="A96" s="178"/>
      <c r="B96" s="59">
        <v>2007</v>
      </c>
      <c r="C96" s="16">
        <v>24</v>
      </c>
      <c r="D96" s="10">
        <v>23</v>
      </c>
      <c r="E96" s="9">
        <v>0.9583333333333335</v>
      </c>
      <c r="F96" s="14">
        <v>24</v>
      </c>
      <c r="G96" s="3">
        <v>20</v>
      </c>
      <c r="H96" s="12">
        <v>0.8333333333333335</v>
      </c>
      <c r="I96" s="15">
        <v>24</v>
      </c>
      <c r="J96" s="3">
        <v>18</v>
      </c>
      <c r="K96" s="13">
        <v>0.75</v>
      </c>
    </row>
    <row r="97" spans="1:11" ht="15" customHeight="1">
      <c r="A97" s="178"/>
      <c r="B97" s="59">
        <v>2008</v>
      </c>
      <c r="C97" s="16">
        <v>27</v>
      </c>
      <c r="D97" s="10">
        <v>25</v>
      </c>
      <c r="E97" s="9">
        <v>0.9259259259259259</v>
      </c>
      <c r="F97" s="14">
        <v>27</v>
      </c>
      <c r="G97" s="3">
        <v>24</v>
      </c>
      <c r="H97" s="12">
        <v>0.8888888888888888</v>
      </c>
      <c r="I97" s="15">
        <v>27</v>
      </c>
      <c r="J97" s="3">
        <v>22</v>
      </c>
      <c r="K97" s="13">
        <v>0.8148148148148148</v>
      </c>
    </row>
    <row r="98" spans="1:11" ht="15" customHeight="1">
      <c r="A98" s="178"/>
      <c r="B98" s="59">
        <v>2009</v>
      </c>
      <c r="C98" s="16">
        <v>24</v>
      </c>
      <c r="D98" s="10">
        <v>21</v>
      </c>
      <c r="E98" s="9">
        <v>0.875</v>
      </c>
      <c r="F98" s="14">
        <v>24</v>
      </c>
      <c r="G98" s="3">
        <v>17</v>
      </c>
      <c r="H98" s="12">
        <v>0.7083333333333335</v>
      </c>
      <c r="I98" s="15">
        <v>24</v>
      </c>
      <c r="J98" s="3">
        <v>16</v>
      </c>
      <c r="K98" s="13">
        <v>0.6666666666666665</v>
      </c>
    </row>
    <row r="99" spans="1:11" ht="15" customHeight="1">
      <c r="A99" s="178"/>
      <c r="B99" s="59">
        <v>2010</v>
      </c>
      <c r="C99" s="16">
        <v>26</v>
      </c>
      <c r="D99" s="10">
        <v>21</v>
      </c>
      <c r="E99" s="9">
        <v>0.8076923076923077</v>
      </c>
      <c r="F99" s="14">
        <v>26</v>
      </c>
      <c r="G99" s="3">
        <v>14</v>
      </c>
      <c r="H99" s="12">
        <v>0.5384615384615384</v>
      </c>
      <c r="I99" s="15">
        <v>26</v>
      </c>
      <c r="J99" s="3">
        <v>14</v>
      </c>
      <c r="K99" s="13">
        <v>0.5384615384615384</v>
      </c>
    </row>
    <row r="100" spans="1:11" ht="15" customHeight="1">
      <c r="A100" s="178"/>
      <c r="B100" s="59">
        <v>2011</v>
      </c>
      <c r="C100" s="16">
        <v>16</v>
      </c>
      <c r="D100" s="10">
        <v>12</v>
      </c>
      <c r="E100" s="9">
        <v>0.75</v>
      </c>
      <c r="F100" s="14">
        <v>16</v>
      </c>
      <c r="G100" s="3">
        <v>10</v>
      </c>
      <c r="H100" s="12">
        <v>0.625</v>
      </c>
      <c r="I100" s="15">
        <v>16</v>
      </c>
      <c r="J100" s="3" t="s">
        <v>81</v>
      </c>
      <c r="K100" s="13">
        <v>0</v>
      </c>
    </row>
    <row r="101" spans="1:11" ht="15" customHeight="1" thickBot="1">
      <c r="A101" s="184"/>
      <c r="B101" s="60">
        <v>2012</v>
      </c>
      <c r="C101" s="33">
        <v>24</v>
      </c>
      <c r="D101" s="34">
        <v>20</v>
      </c>
      <c r="E101" s="35">
        <v>0.8333333333333335</v>
      </c>
      <c r="F101" s="36">
        <v>24</v>
      </c>
      <c r="G101" s="37" t="s">
        <v>81</v>
      </c>
      <c r="H101" s="38">
        <v>0</v>
      </c>
      <c r="I101" s="39">
        <v>24</v>
      </c>
      <c r="J101" s="37" t="s">
        <v>81</v>
      </c>
      <c r="K101" s="40">
        <v>0</v>
      </c>
    </row>
    <row r="102" spans="1:11" ht="15" customHeight="1" thickBot="1" thickTop="1">
      <c r="A102" s="127" t="s">
        <v>75</v>
      </c>
      <c r="B102" s="135"/>
      <c r="C102" s="129"/>
      <c r="D102" s="130"/>
      <c r="E102" s="131">
        <f>AVERAGE(E89:E101)</f>
        <v>0.8701324645275748</v>
      </c>
      <c r="F102" s="132"/>
      <c r="G102" s="130"/>
      <c r="H102" s="131">
        <f>AVERAGE(H89:H100)</f>
        <v>0.7514705589818034</v>
      </c>
      <c r="I102" s="133"/>
      <c r="J102" s="130"/>
      <c r="K102" s="131">
        <f>AVERAGE(K89:K99)</f>
        <v>0.7225268656602989</v>
      </c>
    </row>
    <row r="103" spans="1:11" ht="15" customHeight="1" thickTop="1">
      <c r="A103" s="177" t="s">
        <v>57</v>
      </c>
      <c r="B103" s="57" t="s">
        <v>1</v>
      </c>
      <c r="C103" s="16">
        <v>36</v>
      </c>
      <c r="D103" s="10">
        <v>30</v>
      </c>
      <c r="E103" s="9">
        <v>0.8333333333333333</v>
      </c>
      <c r="F103" s="28">
        <v>36</v>
      </c>
      <c r="G103" s="29">
        <v>26</v>
      </c>
      <c r="H103" s="30">
        <v>0.7222222222222223</v>
      </c>
      <c r="I103" s="31">
        <v>36</v>
      </c>
      <c r="J103" s="29">
        <v>20</v>
      </c>
      <c r="K103" s="32">
        <v>0.5555555555555556</v>
      </c>
    </row>
    <row r="104" spans="1:11" ht="15" customHeight="1">
      <c r="A104" s="178"/>
      <c r="B104" s="58" t="s">
        <v>2</v>
      </c>
      <c r="C104" s="16">
        <v>20</v>
      </c>
      <c r="D104" s="10">
        <v>17</v>
      </c>
      <c r="E104" s="9">
        <v>0.85</v>
      </c>
      <c r="F104" s="14">
        <v>20</v>
      </c>
      <c r="G104" s="3">
        <v>13</v>
      </c>
      <c r="H104" s="12">
        <v>0.65</v>
      </c>
      <c r="I104" s="15">
        <v>20</v>
      </c>
      <c r="J104" s="3">
        <v>11</v>
      </c>
      <c r="K104" s="13">
        <v>0.55</v>
      </c>
    </row>
    <row r="105" spans="1:11" ht="15" customHeight="1">
      <c r="A105" s="178"/>
      <c r="B105" s="58" t="s">
        <v>3</v>
      </c>
      <c r="C105" s="16">
        <v>21</v>
      </c>
      <c r="D105" s="10">
        <v>18</v>
      </c>
      <c r="E105" s="9">
        <v>0.8571428571428571</v>
      </c>
      <c r="F105" s="14">
        <v>21</v>
      </c>
      <c r="G105" s="3">
        <v>15</v>
      </c>
      <c r="H105" s="12">
        <v>0.7142857142857143</v>
      </c>
      <c r="I105" s="15">
        <v>21</v>
      </c>
      <c r="J105" s="3">
        <v>17</v>
      </c>
      <c r="K105" s="13">
        <v>0.8095238095238095</v>
      </c>
    </row>
    <row r="106" spans="1:11" ht="15" customHeight="1">
      <c r="A106" s="178"/>
      <c r="B106" s="58" t="s">
        <v>4</v>
      </c>
      <c r="C106" s="16">
        <v>15</v>
      </c>
      <c r="D106" s="10">
        <v>15</v>
      </c>
      <c r="E106" s="9">
        <v>1</v>
      </c>
      <c r="F106" s="14">
        <v>15</v>
      </c>
      <c r="G106" s="3">
        <v>12</v>
      </c>
      <c r="H106" s="12">
        <v>0.8</v>
      </c>
      <c r="I106" s="15">
        <v>15</v>
      </c>
      <c r="J106" s="3">
        <v>12</v>
      </c>
      <c r="K106" s="13">
        <v>0.8</v>
      </c>
    </row>
    <row r="107" spans="1:11" ht="15" customHeight="1">
      <c r="A107" s="178"/>
      <c r="B107" s="58" t="s">
        <v>5</v>
      </c>
      <c r="C107" s="16">
        <v>19</v>
      </c>
      <c r="D107" s="10">
        <v>15</v>
      </c>
      <c r="E107" s="9">
        <v>0.7894736842105263</v>
      </c>
      <c r="F107" s="14">
        <v>19</v>
      </c>
      <c r="G107" s="3">
        <v>12</v>
      </c>
      <c r="H107" s="12">
        <v>0.631578947368421</v>
      </c>
      <c r="I107" s="15">
        <v>19</v>
      </c>
      <c r="J107" s="3">
        <v>12</v>
      </c>
      <c r="K107" s="13">
        <v>0.631578947368421</v>
      </c>
    </row>
    <row r="108" spans="1:11" ht="15" customHeight="1">
      <c r="A108" s="178"/>
      <c r="B108" s="58" t="s">
        <v>6</v>
      </c>
      <c r="C108" s="16">
        <v>20</v>
      </c>
      <c r="D108" s="10">
        <v>20</v>
      </c>
      <c r="E108" s="9">
        <v>1</v>
      </c>
      <c r="F108" s="14">
        <v>20</v>
      </c>
      <c r="G108" s="3">
        <v>18</v>
      </c>
      <c r="H108" s="12">
        <v>0.9</v>
      </c>
      <c r="I108" s="15">
        <v>20</v>
      </c>
      <c r="J108" s="3">
        <v>16</v>
      </c>
      <c r="K108" s="13">
        <v>0.8</v>
      </c>
    </row>
    <row r="109" spans="1:11" ht="15" customHeight="1">
      <c r="A109" s="178"/>
      <c r="B109" s="58" t="s">
        <v>7</v>
      </c>
      <c r="C109" s="16">
        <v>18</v>
      </c>
      <c r="D109" s="10">
        <v>15</v>
      </c>
      <c r="E109" s="9">
        <v>0.8333333333333333</v>
      </c>
      <c r="F109" s="14">
        <v>18</v>
      </c>
      <c r="G109" s="3">
        <v>15</v>
      </c>
      <c r="H109" s="12">
        <v>0.8333333333333333</v>
      </c>
      <c r="I109" s="15">
        <v>18</v>
      </c>
      <c r="J109" s="3">
        <v>14</v>
      </c>
      <c r="K109" s="13">
        <v>0.7777777777777777</v>
      </c>
    </row>
    <row r="110" spans="1:11" ht="15" customHeight="1">
      <c r="A110" s="178"/>
      <c r="B110" s="59">
        <v>2007</v>
      </c>
      <c r="C110" s="16">
        <v>11</v>
      </c>
      <c r="D110" s="10">
        <v>11</v>
      </c>
      <c r="E110" s="9">
        <v>1</v>
      </c>
      <c r="F110" s="14">
        <v>11</v>
      </c>
      <c r="G110" s="3">
        <v>9</v>
      </c>
      <c r="H110" s="12">
        <v>0.8181818181818182</v>
      </c>
      <c r="I110" s="15">
        <v>11</v>
      </c>
      <c r="J110" s="3">
        <v>9</v>
      </c>
      <c r="K110" s="13">
        <v>0.8181818181818182</v>
      </c>
    </row>
    <row r="111" spans="1:11" ht="15" customHeight="1">
      <c r="A111" s="178"/>
      <c r="B111" s="59">
        <v>2008</v>
      </c>
      <c r="C111" s="16">
        <v>6</v>
      </c>
      <c r="D111" s="10">
        <v>5</v>
      </c>
      <c r="E111" s="9">
        <v>0.8333333333333335</v>
      </c>
      <c r="F111" s="14">
        <v>6</v>
      </c>
      <c r="G111" s="3">
        <v>5</v>
      </c>
      <c r="H111" s="12">
        <v>0.8333333333333335</v>
      </c>
      <c r="I111" s="15">
        <v>6</v>
      </c>
      <c r="J111" s="3">
        <v>5</v>
      </c>
      <c r="K111" s="13">
        <v>0.8333333333333335</v>
      </c>
    </row>
    <row r="112" spans="1:11" ht="15" customHeight="1">
      <c r="A112" s="178"/>
      <c r="B112" s="59">
        <v>2009</v>
      </c>
      <c r="C112" s="16">
        <v>5</v>
      </c>
      <c r="D112" s="10">
        <v>3</v>
      </c>
      <c r="E112" s="9">
        <v>0.6</v>
      </c>
      <c r="F112" s="14">
        <v>5</v>
      </c>
      <c r="G112" s="3">
        <v>2</v>
      </c>
      <c r="H112" s="12">
        <v>0.4</v>
      </c>
      <c r="I112" s="15">
        <v>5</v>
      </c>
      <c r="J112" s="3">
        <v>2</v>
      </c>
      <c r="K112" s="13">
        <v>0.4</v>
      </c>
    </row>
    <row r="113" spans="1:11" ht="15" customHeight="1">
      <c r="A113" s="178"/>
      <c r="B113" s="59">
        <v>2010</v>
      </c>
      <c r="C113" s="16">
        <v>7</v>
      </c>
      <c r="D113" s="10">
        <v>7</v>
      </c>
      <c r="E113" s="9">
        <v>1</v>
      </c>
      <c r="F113" s="14">
        <v>7</v>
      </c>
      <c r="G113" s="3">
        <v>7</v>
      </c>
      <c r="H113" s="12">
        <v>1</v>
      </c>
      <c r="I113" s="15">
        <v>7</v>
      </c>
      <c r="J113" s="3">
        <v>7</v>
      </c>
      <c r="K113" s="13">
        <v>1</v>
      </c>
    </row>
    <row r="114" spans="1:11" ht="14">
      <c r="A114" s="178"/>
      <c r="B114" s="59">
        <v>2011</v>
      </c>
      <c r="C114" s="16">
        <v>14</v>
      </c>
      <c r="D114" s="10">
        <v>12</v>
      </c>
      <c r="E114" s="9">
        <v>0.8571428571428571</v>
      </c>
      <c r="F114" s="14">
        <v>14</v>
      </c>
      <c r="G114" s="3">
        <v>9</v>
      </c>
      <c r="H114" s="12">
        <v>0.6428571428571429</v>
      </c>
      <c r="I114" s="15">
        <v>14</v>
      </c>
      <c r="J114" s="3" t="s">
        <v>81</v>
      </c>
      <c r="K114" s="13">
        <v>0</v>
      </c>
    </row>
    <row r="115" spans="1:11" ht="15" thickBot="1">
      <c r="A115" s="184"/>
      <c r="B115" s="60">
        <v>2012</v>
      </c>
      <c r="C115" s="33">
        <v>12</v>
      </c>
      <c r="D115" s="34">
        <v>10</v>
      </c>
      <c r="E115" s="35">
        <v>0.8333333333333335</v>
      </c>
      <c r="F115" s="36">
        <v>12</v>
      </c>
      <c r="G115" s="37" t="s">
        <v>81</v>
      </c>
      <c r="H115" s="38">
        <v>0</v>
      </c>
      <c r="I115" s="39">
        <v>12</v>
      </c>
      <c r="J115" s="37" t="s">
        <v>81</v>
      </c>
      <c r="K115" s="40">
        <v>0</v>
      </c>
    </row>
    <row r="116" spans="1:11" ht="15" customHeight="1" thickBot="1" thickTop="1">
      <c r="A116" s="97" t="s">
        <v>75</v>
      </c>
      <c r="B116" s="121"/>
      <c r="C116" s="99"/>
      <c r="D116" s="100"/>
      <c r="E116" s="101">
        <f>AVERAGE(E103:E115)</f>
        <v>0.8682379024484288</v>
      </c>
      <c r="F116" s="102"/>
      <c r="G116" s="100"/>
      <c r="H116" s="101">
        <f>AVERAGE(H103:H114)</f>
        <v>0.7454827092984989</v>
      </c>
      <c r="I116" s="103"/>
      <c r="J116" s="100"/>
      <c r="K116" s="101">
        <f>AVERAGE(K103:K113)</f>
        <v>0.7250864765218833</v>
      </c>
    </row>
    <row r="117" ht="13" thickTop="1">
      <c r="A117" s="7" t="s">
        <v>69</v>
      </c>
    </row>
  </sheetData>
  <mergeCells count="17">
    <mergeCell ref="A103:A115"/>
    <mergeCell ref="C3:E3"/>
    <mergeCell ref="F3:H3"/>
    <mergeCell ref="I3:K3"/>
    <mergeCell ref="J4:K4"/>
    <mergeCell ref="A19:A31"/>
    <mergeCell ref="D4:E4"/>
    <mergeCell ref="A1:K1"/>
    <mergeCell ref="A2:K2"/>
    <mergeCell ref="A3:A17"/>
    <mergeCell ref="A89:A101"/>
    <mergeCell ref="A75:A87"/>
    <mergeCell ref="G4:H4"/>
    <mergeCell ref="B3:B4"/>
    <mergeCell ref="A33:A45"/>
    <mergeCell ref="A47:A59"/>
    <mergeCell ref="A61:A73"/>
  </mergeCells>
  <printOptions/>
  <pageMargins left="0.7" right="0.7" top="0.75" bottom="0.75" header="0.3" footer="0.3"/>
  <pageSetup horizontalDpi="600" verticalDpi="600" orientation="landscape" paperSize="5" scale="48"/>
  <rowBreaks count="1" manualBreakCount="1">
    <brk id="60" max="16383" man="1"/>
  </rowBreaks>
  <ignoredErrors>
    <ignoredError sqref="B5:B11 B19:B25 B33:B39 B47:B53 B61:B67 B75:B81 B89:B95 B103:B109" numberStoredAsText="1"/>
    <ignoredError sqref="H18 K18 H32 H46 H60 H74 H88 H102 H116 K32 K46 K60 K74 K88 K102 K1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O117"/>
  <sheetViews>
    <sheetView showGridLines="0" workbookViewId="0" topLeftCell="A1">
      <selection activeCell="K102" sqref="K102"/>
    </sheetView>
  </sheetViews>
  <sheetFormatPr defaultColWidth="8.8515625" defaultRowHeight="12.75"/>
  <cols>
    <col min="1" max="1" width="30.7109375" style="5" customWidth="1"/>
    <col min="2" max="2" width="10.7109375" style="5" customWidth="1"/>
    <col min="3" max="11" width="10.7109375" style="4" customWidth="1"/>
    <col min="12" max="16384" width="8.8515625" style="4" customWidth="1"/>
  </cols>
  <sheetData>
    <row r="1" spans="1:11" ht="60" customHeight="1">
      <c r="A1" s="189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5" ht="20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  <c r="O2" s="67"/>
    </row>
    <row r="3" spans="1:11" s="5" customFormat="1" ht="40" customHeight="1">
      <c r="A3" s="174" t="s">
        <v>0</v>
      </c>
      <c r="B3" s="182" t="s">
        <v>78</v>
      </c>
      <c r="C3" s="180" t="s">
        <v>65</v>
      </c>
      <c r="D3" s="148"/>
      <c r="E3" s="148"/>
      <c r="F3" s="149" t="s">
        <v>66</v>
      </c>
      <c r="G3" s="150"/>
      <c r="H3" s="150"/>
      <c r="I3" s="151" t="s">
        <v>67</v>
      </c>
      <c r="J3" s="152"/>
      <c r="K3" s="152"/>
    </row>
    <row r="4" spans="1:11" s="5" customFormat="1" ht="30" customHeight="1">
      <c r="A4" s="175"/>
      <c r="B4" s="183"/>
      <c r="C4" s="52" t="s">
        <v>0</v>
      </c>
      <c r="D4" s="153" t="s">
        <v>68</v>
      </c>
      <c r="E4" s="154"/>
      <c r="F4" s="41" t="s">
        <v>0</v>
      </c>
      <c r="G4" s="170" t="s">
        <v>68</v>
      </c>
      <c r="H4" s="171"/>
      <c r="I4" s="41" t="s">
        <v>0</v>
      </c>
      <c r="J4" s="168" t="s">
        <v>68</v>
      </c>
      <c r="K4" s="169"/>
    </row>
    <row r="5" spans="1:11" ht="15" customHeight="1">
      <c r="A5" s="175"/>
      <c r="B5" s="61" t="s">
        <v>1</v>
      </c>
      <c r="C5" s="16">
        <v>751</v>
      </c>
      <c r="D5" s="10">
        <v>668</v>
      </c>
      <c r="E5" s="9">
        <v>0.8894806924101197</v>
      </c>
      <c r="F5" s="14">
        <v>751</v>
      </c>
      <c r="G5" s="10">
        <v>632</v>
      </c>
      <c r="H5" s="12">
        <v>0.8415446071904128</v>
      </c>
      <c r="I5" s="15">
        <v>751</v>
      </c>
      <c r="J5" s="10">
        <v>591</v>
      </c>
      <c r="K5" s="13">
        <v>0.7869507323568575</v>
      </c>
    </row>
    <row r="6" spans="1:11" ht="15" customHeight="1">
      <c r="A6" s="175"/>
      <c r="B6" s="58" t="s">
        <v>2</v>
      </c>
      <c r="C6" s="16">
        <v>814</v>
      </c>
      <c r="D6" s="10">
        <v>732</v>
      </c>
      <c r="E6" s="9">
        <v>0.8992628992628993</v>
      </c>
      <c r="F6" s="14">
        <v>814</v>
      </c>
      <c r="G6" s="10">
        <v>676</v>
      </c>
      <c r="H6" s="12">
        <v>0.8304668304668305</v>
      </c>
      <c r="I6" s="15">
        <v>814</v>
      </c>
      <c r="J6" s="10">
        <v>631</v>
      </c>
      <c r="K6" s="13">
        <v>0.7751842751842751</v>
      </c>
    </row>
    <row r="7" spans="1:11" ht="15" customHeight="1">
      <c r="A7" s="175"/>
      <c r="B7" s="58" t="s">
        <v>3</v>
      </c>
      <c r="C7" s="16">
        <v>791</v>
      </c>
      <c r="D7" s="10">
        <v>739</v>
      </c>
      <c r="E7" s="9">
        <v>0.9342604298356512</v>
      </c>
      <c r="F7" s="14">
        <v>791</v>
      </c>
      <c r="G7" s="10">
        <v>682</v>
      </c>
      <c r="H7" s="12">
        <v>0.8621997471554994</v>
      </c>
      <c r="I7" s="15">
        <v>791</v>
      </c>
      <c r="J7" s="10">
        <v>637</v>
      </c>
      <c r="K7" s="13">
        <v>0.8053097345132744</v>
      </c>
    </row>
    <row r="8" spans="1:11" ht="15" customHeight="1">
      <c r="A8" s="175"/>
      <c r="B8" s="58" t="s">
        <v>4</v>
      </c>
      <c r="C8" s="16">
        <v>808</v>
      </c>
      <c r="D8" s="10">
        <v>732</v>
      </c>
      <c r="E8" s="9">
        <v>0.905940594059406</v>
      </c>
      <c r="F8" s="14">
        <v>808</v>
      </c>
      <c r="G8" s="10">
        <v>699</v>
      </c>
      <c r="H8" s="12">
        <v>0.8650990099009901</v>
      </c>
      <c r="I8" s="15">
        <v>808</v>
      </c>
      <c r="J8" s="10">
        <v>657</v>
      </c>
      <c r="K8" s="13">
        <v>0.8131188118811882</v>
      </c>
    </row>
    <row r="9" spans="1:11" ht="15" customHeight="1">
      <c r="A9" s="175"/>
      <c r="B9" s="58" t="s">
        <v>5</v>
      </c>
      <c r="C9" s="16">
        <v>731</v>
      </c>
      <c r="D9" s="10">
        <v>654</v>
      </c>
      <c r="E9" s="9">
        <v>0.8946648426812586</v>
      </c>
      <c r="F9" s="14">
        <v>731</v>
      </c>
      <c r="G9" s="10">
        <v>604</v>
      </c>
      <c r="H9" s="12">
        <v>0.8262653898768809</v>
      </c>
      <c r="I9" s="15">
        <v>731</v>
      </c>
      <c r="J9" s="10">
        <v>572</v>
      </c>
      <c r="K9" s="13">
        <v>0.7824897400820794</v>
      </c>
    </row>
    <row r="10" spans="1:11" ht="15" customHeight="1">
      <c r="A10" s="175"/>
      <c r="B10" s="58" t="s">
        <v>6</v>
      </c>
      <c r="C10" s="16">
        <v>770</v>
      </c>
      <c r="D10" s="10">
        <v>701</v>
      </c>
      <c r="E10" s="9">
        <v>0.9103896103896103</v>
      </c>
      <c r="F10" s="14">
        <v>770</v>
      </c>
      <c r="G10" s="10">
        <v>665</v>
      </c>
      <c r="H10" s="12">
        <v>0.8636363636363636</v>
      </c>
      <c r="I10" s="15">
        <v>770</v>
      </c>
      <c r="J10" s="10">
        <v>618</v>
      </c>
      <c r="K10" s="13">
        <v>0.8025974025974025</v>
      </c>
    </row>
    <row r="11" spans="1:11" ht="15" customHeight="1">
      <c r="A11" s="175"/>
      <c r="B11" s="58" t="s">
        <v>7</v>
      </c>
      <c r="C11" s="16">
        <v>723</v>
      </c>
      <c r="D11" s="10">
        <v>670</v>
      </c>
      <c r="E11" s="9">
        <v>0.9266943291839557</v>
      </c>
      <c r="F11" s="14">
        <v>723</v>
      </c>
      <c r="G11" s="10">
        <v>607</v>
      </c>
      <c r="H11" s="12">
        <v>0.8395573997233748</v>
      </c>
      <c r="I11" s="15">
        <v>723</v>
      </c>
      <c r="J11" s="10">
        <v>573</v>
      </c>
      <c r="K11" s="13">
        <v>0.7925311203319503</v>
      </c>
    </row>
    <row r="12" spans="1:11" ht="15" customHeight="1">
      <c r="A12" s="175"/>
      <c r="B12" s="59">
        <v>2007</v>
      </c>
      <c r="C12" s="16">
        <v>781</v>
      </c>
      <c r="D12" s="10">
        <v>726</v>
      </c>
      <c r="E12" s="9">
        <v>0.9295774647887324</v>
      </c>
      <c r="F12" s="14">
        <v>781</v>
      </c>
      <c r="G12" s="10">
        <v>669</v>
      </c>
      <c r="H12" s="12">
        <v>0.8565941101152369</v>
      </c>
      <c r="I12" s="15">
        <v>781</v>
      </c>
      <c r="J12" s="10">
        <v>614</v>
      </c>
      <c r="K12" s="13">
        <v>0.7861715749039692</v>
      </c>
    </row>
    <row r="13" spans="1:11" ht="15" customHeight="1">
      <c r="A13" s="175"/>
      <c r="B13" s="59">
        <v>2008</v>
      </c>
      <c r="C13" s="16">
        <v>794</v>
      </c>
      <c r="D13" s="10">
        <v>727</v>
      </c>
      <c r="E13" s="9">
        <v>0.915617128463476</v>
      </c>
      <c r="F13" s="14">
        <v>794</v>
      </c>
      <c r="G13" s="10">
        <v>664</v>
      </c>
      <c r="H13" s="12">
        <v>0.836272040302267</v>
      </c>
      <c r="I13" s="15">
        <v>794</v>
      </c>
      <c r="J13" s="10">
        <v>586</v>
      </c>
      <c r="K13" s="13">
        <v>0.7380352644836272</v>
      </c>
    </row>
    <row r="14" spans="1:11" ht="15" customHeight="1">
      <c r="A14" s="175"/>
      <c r="B14" s="59">
        <v>2009</v>
      </c>
      <c r="C14" s="16">
        <v>741</v>
      </c>
      <c r="D14" s="10">
        <v>672</v>
      </c>
      <c r="E14" s="9">
        <v>0.9068825910931174</v>
      </c>
      <c r="F14" s="14">
        <v>741</v>
      </c>
      <c r="G14" s="10">
        <v>604</v>
      </c>
      <c r="H14" s="12">
        <v>0.815114709851552</v>
      </c>
      <c r="I14" s="15">
        <v>741</v>
      </c>
      <c r="J14" s="10">
        <v>551</v>
      </c>
      <c r="K14" s="13">
        <v>0.7435897435897436</v>
      </c>
    </row>
    <row r="15" spans="1:11" ht="15" customHeight="1">
      <c r="A15" s="175"/>
      <c r="B15" s="59">
        <v>2010</v>
      </c>
      <c r="C15" s="16">
        <v>596</v>
      </c>
      <c r="D15" s="10">
        <v>542</v>
      </c>
      <c r="E15" s="9">
        <v>0.9093959731543623</v>
      </c>
      <c r="F15" s="14">
        <v>596</v>
      </c>
      <c r="G15" s="10">
        <v>494</v>
      </c>
      <c r="H15" s="12">
        <v>0.8288590604026845</v>
      </c>
      <c r="I15" s="15">
        <v>596</v>
      </c>
      <c r="J15" s="10">
        <v>453</v>
      </c>
      <c r="K15" s="13">
        <v>0.7600671140939598</v>
      </c>
    </row>
    <row r="16" spans="1:11" ht="15" customHeight="1">
      <c r="A16" s="175"/>
      <c r="B16" s="59">
        <v>2011</v>
      </c>
      <c r="C16" s="16">
        <v>552</v>
      </c>
      <c r="D16" s="10">
        <v>497</v>
      </c>
      <c r="E16" s="9">
        <v>0.9003623188405797</v>
      </c>
      <c r="F16" s="14">
        <v>552</v>
      </c>
      <c r="G16" s="10">
        <v>457</v>
      </c>
      <c r="H16" s="12">
        <v>0.8278985507246377</v>
      </c>
      <c r="I16" s="15">
        <v>552</v>
      </c>
      <c r="J16" s="10" t="s">
        <v>81</v>
      </c>
      <c r="K16" s="13">
        <v>0</v>
      </c>
    </row>
    <row r="17" spans="1:11" ht="15" customHeight="1">
      <c r="A17" s="176"/>
      <c r="B17" s="63">
        <v>2012</v>
      </c>
      <c r="C17" s="16">
        <v>600</v>
      </c>
      <c r="D17" s="10">
        <v>557</v>
      </c>
      <c r="E17" s="9">
        <v>0.9283333333333332</v>
      </c>
      <c r="F17" s="14">
        <v>600</v>
      </c>
      <c r="G17" s="10" t="s">
        <v>81</v>
      </c>
      <c r="H17" s="12">
        <v>0</v>
      </c>
      <c r="I17" s="15">
        <v>600</v>
      </c>
      <c r="J17" s="10" t="s">
        <v>81</v>
      </c>
      <c r="K17" s="13">
        <v>0</v>
      </c>
    </row>
    <row r="18" spans="1:11" ht="15" customHeight="1" thickBot="1">
      <c r="A18" s="90" t="s">
        <v>75</v>
      </c>
      <c r="B18" s="91"/>
      <c r="C18" s="92"/>
      <c r="D18" s="93"/>
      <c r="E18" s="94">
        <f>AVERAGE(E5:E17)</f>
        <v>0.9116047851920386</v>
      </c>
      <c r="F18" s="95"/>
      <c r="G18" s="93"/>
      <c r="H18" s="94">
        <f>AVERAGE(H5:H16)</f>
        <v>0.8411256516122275</v>
      </c>
      <c r="I18" s="96"/>
      <c r="J18" s="93"/>
      <c r="K18" s="94">
        <f>AVERAGE(K5:K15)</f>
        <v>0.7805495921834843</v>
      </c>
    </row>
    <row r="19" spans="1:11" ht="15" customHeight="1" thickTop="1">
      <c r="A19" s="177" t="s">
        <v>58</v>
      </c>
      <c r="B19" s="61" t="s">
        <v>1</v>
      </c>
      <c r="C19" s="17">
        <v>134</v>
      </c>
      <c r="D19" s="18">
        <v>121</v>
      </c>
      <c r="E19" s="19">
        <v>0.9029850746268657</v>
      </c>
      <c r="F19" s="28">
        <v>134</v>
      </c>
      <c r="G19" s="29">
        <v>113</v>
      </c>
      <c r="H19" s="30">
        <v>0.8432835820895522</v>
      </c>
      <c r="I19" s="31">
        <v>134</v>
      </c>
      <c r="J19" s="29">
        <v>107</v>
      </c>
      <c r="K19" s="32">
        <v>0.7985074626865672</v>
      </c>
    </row>
    <row r="20" spans="1:11" ht="15" customHeight="1">
      <c r="A20" s="178"/>
      <c r="B20" s="58" t="s">
        <v>2</v>
      </c>
      <c r="C20" s="16">
        <v>156</v>
      </c>
      <c r="D20" s="10">
        <v>136</v>
      </c>
      <c r="E20" s="9">
        <v>0.8717948717948718</v>
      </c>
      <c r="F20" s="14">
        <v>156</v>
      </c>
      <c r="G20" s="3">
        <v>123</v>
      </c>
      <c r="H20" s="12">
        <v>0.7884615384615384</v>
      </c>
      <c r="I20" s="15">
        <v>156</v>
      </c>
      <c r="J20" s="3">
        <v>112</v>
      </c>
      <c r="K20" s="13">
        <v>0.717948717948718</v>
      </c>
    </row>
    <row r="21" spans="1:11" ht="15" customHeight="1">
      <c r="A21" s="178"/>
      <c r="B21" s="58" t="s">
        <v>3</v>
      </c>
      <c r="C21" s="16">
        <v>154</v>
      </c>
      <c r="D21" s="10">
        <v>146</v>
      </c>
      <c r="E21" s="9">
        <v>0.948051948051948</v>
      </c>
      <c r="F21" s="14">
        <v>154</v>
      </c>
      <c r="G21" s="3">
        <v>136</v>
      </c>
      <c r="H21" s="12">
        <v>0.8831168831168832</v>
      </c>
      <c r="I21" s="15">
        <v>154</v>
      </c>
      <c r="J21" s="3">
        <v>125</v>
      </c>
      <c r="K21" s="13">
        <v>0.8116883116883118</v>
      </c>
    </row>
    <row r="22" spans="1:11" ht="15" customHeight="1">
      <c r="A22" s="178"/>
      <c r="B22" s="58" t="s">
        <v>4</v>
      </c>
      <c r="C22" s="16">
        <v>153</v>
      </c>
      <c r="D22" s="10">
        <v>131</v>
      </c>
      <c r="E22" s="9">
        <v>0.8562091503267973</v>
      </c>
      <c r="F22" s="14">
        <v>153</v>
      </c>
      <c r="G22" s="3">
        <v>126</v>
      </c>
      <c r="H22" s="12">
        <v>0.823529411764706</v>
      </c>
      <c r="I22" s="15">
        <v>153</v>
      </c>
      <c r="J22" s="3">
        <v>113</v>
      </c>
      <c r="K22" s="13">
        <v>0.7385620915032679</v>
      </c>
    </row>
    <row r="23" spans="1:11" ht="15" customHeight="1">
      <c r="A23" s="178"/>
      <c r="B23" s="58" t="s">
        <v>5</v>
      </c>
      <c r="C23" s="16">
        <v>132</v>
      </c>
      <c r="D23" s="10">
        <v>124</v>
      </c>
      <c r="E23" s="9">
        <v>0.9393939393939393</v>
      </c>
      <c r="F23" s="14">
        <v>132</v>
      </c>
      <c r="G23" s="3">
        <v>117</v>
      </c>
      <c r="H23" s="12">
        <v>0.8863636363636364</v>
      </c>
      <c r="I23" s="15">
        <v>132</v>
      </c>
      <c r="J23" s="3">
        <v>107</v>
      </c>
      <c r="K23" s="13">
        <v>0.8106060606060607</v>
      </c>
    </row>
    <row r="24" spans="1:11" ht="15" customHeight="1">
      <c r="A24" s="178"/>
      <c r="B24" s="58" t="s">
        <v>6</v>
      </c>
      <c r="C24" s="16">
        <v>151</v>
      </c>
      <c r="D24" s="10">
        <v>137</v>
      </c>
      <c r="E24" s="9">
        <v>0.9072847682119205</v>
      </c>
      <c r="F24" s="14">
        <v>151</v>
      </c>
      <c r="G24" s="3">
        <v>131</v>
      </c>
      <c r="H24" s="12">
        <v>0.8675496688741723</v>
      </c>
      <c r="I24" s="15">
        <v>151</v>
      </c>
      <c r="J24" s="3">
        <v>122</v>
      </c>
      <c r="K24" s="13">
        <v>0.8079470198675497</v>
      </c>
    </row>
    <row r="25" spans="1:11" ht="15" customHeight="1">
      <c r="A25" s="178"/>
      <c r="B25" s="58" t="s">
        <v>7</v>
      </c>
      <c r="C25" s="16">
        <v>127</v>
      </c>
      <c r="D25" s="10">
        <v>118</v>
      </c>
      <c r="E25" s="9">
        <v>0.9291338582677166</v>
      </c>
      <c r="F25" s="14">
        <v>127</v>
      </c>
      <c r="G25" s="3">
        <v>108</v>
      </c>
      <c r="H25" s="12">
        <v>0.8503937007874016</v>
      </c>
      <c r="I25" s="15">
        <v>127</v>
      </c>
      <c r="J25" s="3">
        <v>101</v>
      </c>
      <c r="K25" s="13">
        <v>0.795275590551181</v>
      </c>
    </row>
    <row r="26" spans="1:11" ht="15" customHeight="1">
      <c r="A26" s="178"/>
      <c r="B26" s="59">
        <v>2007</v>
      </c>
      <c r="C26" s="16">
        <v>153</v>
      </c>
      <c r="D26" s="10">
        <v>143</v>
      </c>
      <c r="E26" s="9">
        <v>0.9346405228758169</v>
      </c>
      <c r="F26" s="14">
        <v>153</v>
      </c>
      <c r="G26" s="3">
        <v>126</v>
      </c>
      <c r="H26" s="12">
        <v>0.8235294117647058</v>
      </c>
      <c r="I26" s="15">
        <v>153</v>
      </c>
      <c r="J26" s="3">
        <v>120</v>
      </c>
      <c r="K26" s="13">
        <v>0.7843137254901962</v>
      </c>
    </row>
    <row r="27" spans="1:11" ht="15" customHeight="1">
      <c r="A27" s="178"/>
      <c r="B27" s="59">
        <v>2008</v>
      </c>
      <c r="C27" s="16">
        <v>154</v>
      </c>
      <c r="D27" s="10">
        <v>137</v>
      </c>
      <c r="E27" s="9">
        <v>0.8896103896103896</v>
      </c>
      <c r="F27" s="14">
        <v>154</v>
      </c>
      <c r="G27" s="3">
        <v>123</v>
      </c>
      <c r="H27" s="12">
        <v>0.7987012987012987</v>
      </c>
      <c r="I27" s="15">
        <v>154</v>
      </c>
      <c r="J27" s="3">
        <v>110</v>
      </c>
      <c r="K27" s="13">
        <v>0.7142857142857143</v>
      </c>
    </row>
    <row r="28" spans="1:11" ht="15" customHeight="1">
      <c r="A28" s="178"/>
      <c r="B28" s="59">
        <v>2009</v>
      </c>
      <c r="C28" s="16">
        <v>123</v>
      </c>
      <c r="D28" s="10">
        <v>114</v>
      </c>
      <c r="E28" s="9">
        <v>0.926829268292683</v>
      </c>
      <c r="F28" s="14">
        <v>123</v>
      </c>
      <c r="G28" s="3">
        <v>108</v>
      </c>
      <c r="H28" s="12">
        <v>0.878048780487805</v>
      </c>
      <c r="I28" s="15">
        <v>123</v>
      </c>
      <c r="J28" s="3">
        <v>99</v>
      </c>
      <c r="K28" s="13">
        <v>0.804878048780488</v>
      </c>
    </row>
    <row r="29" spans="1:11" ht="15" customHeight="1">
      <c r="A29" s="178"/>
      <c r="B29" s="59">
        <v>2010</v>
      </c>
      <c r="C29" s="16">
        <v>107</v>
      </c>
      <c r="D29" s="10">
        <v>97</v>
      </c>
      <c r="E29" s="9">
        <v>0.9065420560747665</v>
      </c>
      <c r="F29" s="14">
        <v>107</v>
      </c>
      <c r="G29" s="3">
        <v>87</v>
      </c>
      <c r="H29" s="12">
        <v>0.8130841121495327</v>
      </c>
      <c r="I29" s="15">
        <v>107</v>
      </c>
      <c r="J29" s="3">
        <v>81</v>
      </c>
      <c r="K29" s="13">
        <v>0.7570093457943925</v>
      </c>
    </row>
    <row r="30" spans="1:11" ht="15" customHeight="1">
      <c r="A30" s="178"/>
      <c r="B30" s="59">
        <v>2011</v>
      </c>
      <c r="C30" s="16">
        <v>88</v>
      </c>
      <c r="D30" s="10">
        <v>76</v>
      </c>
      <c r="E30" s="9">
        <v>0.8636363636363636</v>
      </c>
      <c r="F30" s="14">
        <v>88</v>
      </c>
      <c r="G30" s="3">
        <v>71</v>
      </c>
      <c r="H30" s="12">
        <v>0.8068181818181818</v>
      </c>
      <c r="I30" s="15">
        <v>88</v>
      </c>
      <c r="J30" s="3" t="s">
        <v>81</v>
      </c>
      <c r="K30" s="13">
        <v>0</v>
      </c>
    </row>
    <row r="31" spans="1:11" ht="15" customHeight="1" thickBot="1">
      <c r="A31" s="184"/>
      <c r="B31" s="60">
        <v>2012</v>
      </c>
      <c r="C31" s="33">
        <v>106</v>
      </c>
      <c r="D31" s="34">
        <v>94</v>
      </c>
      <c r="E31" s="35">
        <v>0.8867924528301887</v>
      </c>
      <c r="F31" s="36">
        <v>106</v>
      </c>
      <c r="G31" s="37" t="s">
        <v>81</v>
      </c>
      <c r="H31" s="38">
        <v>0</v>
      </c>
      <c r="I31" s="39">
        <v>106</v>
      </c>
      <c r="J31" s="37" t="s">
        <v>81</v>
      </c>
      <c r="K31" s="40">
        <v>0</v>
      </c>
    </row>
    <row r="32" spans="1:11" s="1" customFormat="1" ht="15" customHeight="1" thickBot="1" thickTop="1">
      <c r="A32" s="127" t="s">
        <v>75</v>
      </c>
      <c r="B32" s="135"/>
      <c r="C32" s="129"/>
      <c r="D32" s="130"/>
      <c r="E32" s="131">
        <f>AVERAGE(E19:E31)</f>
        <v>0.9048388203072514</v>
      </c>
      <c r="F32" s="132"/>
      <c r="G32" s="130"/>
      <c r="H32" s="131">
        <f>AVERAGE(H19:H30)</f>
        <v>0.8385733505316179</v>
      </c>
      <c r="I32" s="133"/>
      <c r="J32" s="130"/>
      <c r="K32" s="131">
        <f>AVERAGE(K19:K29)</f>
        <v>0.7764565535638588</v>
      </c>
    </row>
    <row r="33" spans="1:11" ht="15" customHeight="1" thickTop="1">
      <c r="A33" s="177" t="s">
        <v>59</v>
      </c>
      <c r="B33" s="57" t="s">
        <v>1</v>
      </c>
      <c r="C33" s="16">
        <v>118</v>
      </c>
      <c r="D33" s="10">
        <v>105</v>
      </c>
      <c r="E33" s="9">
        <v>0.8898305084745763</v>
      </c>
      <c r="F33" s="28">
        <v>118</v>
      </c>
      <c r="G33" s="29">
        <v>104</v>
      </c>
      <c r="H33" s="30">
        <v>0.8813559322033899</v>
      </c>
      <c r="I33" s="31">
        <v>118</v>
      </c>
      <c r="J33" s="29">
        <v>93</v>
      </c>
      <c r="K33" s="32">
        <v>0.788135593220339</v>
      </c>
    </row>
    <row r="34" spans="1:11" ht="15" customHeight="1">
      <c r="A34" s="178"/>
      <c r="B34" s="58" t="s">
        <v>2</v>
      </c>
      <c r="C34" s="16">
        <v>123</v>
      </c>
      <c r="D34" s="10">
        <v>114</v>
      </c>
      <c r="E34" s="9">
        <v>0.926829268292683</v>
      </c>
      <c r="F34" s="14">
        <v>123</v>
      </c>
      <c r="G34" s="3">
        <v>107</v>
      </c>
      <c r="H34" s="12">
        <v>0.8699186991869918</v>
      </c>
      <c r="I34" s="15">
        <v>123</v>
      </c>
      <c r="J34" s="3">
        <v>98</v>
      </c>
      <c r="K34" s="13">
        <v>0.7967479674796748</v>
      </c>
    </row>
    <row r="35" spans="1:11" ht="15" customHeight="1">
      <c r="A35" s="178"/>
      <c r="B35" s="58" t="s">
        <v>3</v>
      </c>
      <c r="C35" s="16">
        <v>126</v>
      </c>
      <c r="D35" s="10">
        <v>120</v>
      </c>
      <c r="E35" s="9">
        <v>0.9523809523809524</v>
      </c>
      <c r="F35" s="14">
        <v>126</v>
      </c>
      <c r="G35" s="3">
        <v>107</v>
      </c>
      <c r="H35" s="12">
        <v>0.8492063492063493</v>
      </c>
      <c r="I35" s="15">
        <v>126</v>
      </c>
      <c r="J35" s="3">
        <v>102</v>
      </c>
      <c r="K35" s="13">
        <v>0.8095238095238095</v>
      </c>
    </row>
    <row r="36" spans="1:11" ht="15" customHeight="1">
      <c r="A36" s="178"/>
      <c r="B36" s="58" t="s">
        <v>4</v>
      </c>
      <c r="C36" s="16">
        <v>111</v>
      </c>
      <c r="D36" s="10">
        <v>102</v>
      </c>
      <c r="E36" s="9">
        <v>0.9189189189189189</v>
      </c>
      <c r="F36" s="14">
        <v>111</v>
      </c>
      <c r="G36" s="3">
        <v>96</v>
      </c>
      <c r="H36" s="12">
        <v>0.8648648648648648</v>
      </c>
      <c r="I36" s="15">
        <v>111</v>
      </c>
      <c r="J36" s="3">
        <v>94</v>
      </c>
      <c r="K36" s="13">
        <v>0.8468468468468469</v>
      </c>
    </row>
    <row r="37" spans="1:11" ht="15" customHeight="1">
      <c r="A37" s="178"/>
      <c r="B37" s="58" t="s">
        <v>5</v>
      </c>
      <c r="C37" s="16">
        <v>103</v>
      </c>
      <c r="D37" s="10">
        <v>86</v>
      </c>
      <c r="E37" s="9">
        <v>0.8349514563106796</v>
      </c>
      <c r="F37" s="14">
        <v>103</v>
      </c>
      <c r="G37" s="3">
        <v>83</v>
      </c>
      <c r="H37" s="12">
        <v>0.8058252427184466</v>
      </c>
      <c r="I37" s="15">
        <v>103</v>
      </c>
      <c r="J37" s="3">
        <v>81</v>
      </c>
      <c r="K37" s="13">
        <v>0.7864077669902914</v>
      </c>
    </row>
    <row r="38" spans="1:11" ht="15" customHeight="1">
      <c r="A38" s="178"/>
      <c r="B38" s="58" t="s">
        <v>6</v>
      </c>
      <c r="C38" s="16">
        <v>101</v>
      </c>
      <c r="D38" s="10">
        <v>91</v>
      </c>
      <c r="E38" s="9">
        <v>0.900990099009901</v>
      </c>
      <c r="F38" s="14">
        <v>101</v>
      </c>
      <c r="G38" s="3">
        <v>85</v>
      </c>
      <c r="H38" s="12">
        <v>0.8415841584158416</v>
      </c>
      <c r="I38" s="15">
        <v>101</v>
      </c>
      <c r="J38" s="3">
        <v>80</v>
      </c>
      <c r="K38" s="13">
        <v>0.7920792079207921</v>
      </c>
    </row>
    <row r="39" spans="1:11" ht="15" customHeight="1">
      <c r="A39" s="178"/>
      <c r="B39" s="58" t="s">
        <v>7</v>
      </c>
      <c r="C39" s="16">
        <v>87</v>
      </c>
      <c r="D39" s="10">
        <v>81</v>
      </c>
      <c r="E39" s="9">
        <v>0.9310344827586207</v>
      </c>
      <c r="F39" s="14">
        <v>87</v>
      </c>
      <c r="G39" s="3">
        <v>73</v>
      </c>
      <c r="H39" s="12">
        <v>0.8390804597701149</v>
      </c>
      <c r="I39" s="15">
        <v>87</v>
      </c>
      <c r="J39" s="3">
        <v>71</v>
      </c>
      <c r="K39" s="13">
        <v>0.8160919540229885</v>
      </c>
    </row>
    <row r="40" spans="1:11" ht="15" customHeight="1">
      <c r="A40" s="178"/>
      <c r="B40" s="59">
        <v>2007</v>
      </c>
      <c r="C40" s="16">
        <v>103</v>
      </c>
      <c r="D40" s="10">
        <v>96</v>
      </c>
      <c r="E40" s="9">
        <v>0.9320388349514563</v>
      </c>
      <c r="F40" s="14">
        <v>103</v>
      </c>
      <c r="G40" s="3">
        <v>83</v>
      </c>
      <c r="H40" s="12">
        <v>0.8058252427184466</v>
      </c>
      <c r="I40" s="15">
        <v>103</v>
      </c>
      <c r="J40" s="3">
        <v>74</v>
      </c>
      <c r="K40" s="13">
        <v>0.7184466019417477</v>
      </c>
    </row>
    <row r="41" spans="1:11" ht="15" customHeight="1">
      <c r="A41" s="178"/>
      <c r="B41" s="59">
        <v>2008</v>
      </c>
      <c r="C41" s="16">
        <v>123</v>
      </c>
      <c r="D41" s="10">
        <v>113</v>
      </c>
      <c r="E41" s="9">
        <v>0.9186991869918699</v>
      </c>
      <c r="F41" s="14">
        <v>123</v>
      </c>
      <c r="G41" s="3">
        <v>102</v>
      </c>
      <c r="H41" s="12">
        <v>0.8292682926829268</v>
      </c>
      <c r="I41" s="15">
        <v>123</v>
      </c>
      <c r="J41" s="3">
        <v>89</v>
      </c>
      <c r="K41" s="13">
        <v>0.7235772357723578</v>
      </c>
    </row>
    <row r="42" spans="1:11" ht="15" customHeight="1">
      <c r="A42" s="178"/>
      <c r="B42" s="59">
        <v>2009</v>
      </c>
      <c r="C42" s="16">
        <v>112</v>
      </c>
      <c r="D42" s="10">
        <v>100</v>
      </c>
      <c r="E42" s="9">
        <v>0.8928571428571429</v>
      </c>
      <c r="F42" s="14">
        <v>112</v>
      </c>
      <c r="G42" s="3">
        <v>92</v>
      </c>
      <c r="H42" s="12">
        <v>0.8214285714285714</v>
      </c>
      <c r="I42" s="15">
        <v>112</v>
      </c>
      <c r="J42" s="3">
        <v>88</v>
      </c>
      <c r="K42" s="13">
        <v>0.7857142857142857</v>
      </c>
    </row>
    <row r="43" spans="1:11" ht="15" customHeight="1">
      <c r="A43" s="178"/>
      <c r="B43" s="59">
        <v>2010</v>
      </c>
      <c r="C43" s="16">
        <v>101</v>
      </c>
      <c r="D43" s="10">
        <v>91</v>
      </c>
      <c r="E43" s="9">
        <v>0.900990099009901</v>
      </c>
      <c r="F43" s="14">
        <v>101</v>
      </c>
      <c r="G43" s="3">
        <v>82</v>
      </c>
      <c r="H43" s="12">
        <v>0.8118811881188119</v>
      </c>
      <c r="I43" s="15">
        <v>101</v>
      </c>
      <c r="J43" s="3">
        <v>77</v>
      </c>
      <c r="K43" s="13">
        <v>0.7623762376237625</v>
      </c>
    </row>
    <row r="44" spans="1:11" ht="15" customHeight="1">
      <c r="A44" s="178"/>
      <c r="B44" s="59">
        <v>2011</v>
      </c>
      <c r="C44" s="16">
        <v>92</v>
      </c>
      <c r="D44" s="10">
        <v>86</v>
      </c>
      <c r="E44" s="9">
        <v>0.9347826086956522</v>
      </c>
      <c r="F44" s="14">
        <v>92</v>
      </c>
      <c r="G44" s="3">
        <v>75</v>
      </c>
      <c r="H44" s="12">
        <v>0.8152173913043478</v>
      </c>
      <c r="I44" s="15">
        <v>92</v>
      </c>
      <c r="J44" s="3" t="s">
        <v>81</v>
      </c>
      <c r="K44" s="13">
        <v>0</v>
      </c>
    </row>
    <row r="45" spans="1:11" ht="15" customHeight="1" thickBot="1">
      <c r="A45" s="184"/>
      <c r="B45" s="60">
        <v>2012</v>
      </c>
      <c r="C45" s="33">
        <v>82</v>
      </c>
      <c r="D45" s="34">
        <v>80</v>
      </c>
      <c r="E45" s="35">
        <v>0.975609756097561</v>
      </c>
      <c r="F45" s="36">
        <v>82</v>
      </c>
      <c r="G45" s="37" t="s">
        <v>81</v>
      </c>
      <c r="H45" s="38">
        <v>0</v>
      </c>
      <c r="I45" s="39">
        <v>82</v>
      </c>
      <c r="J45" s="37" t="s">
        <v>81</v>
      </c>
      <c r="K45" s="40">
        <v>0</v>
      </c>
    </row>
    <row r="46" spans="1:11" s="1" customFormat="1" ht="15" customHeight="1" thickBot="1" thickTop="1">
      <c r="A46" s="127" t="s">
        <v>75</v>
      </c>
      <c r="B46" s="135"/>
      <c r="C46" s="129"/>
      <c r="D46" s="130"/>
      <c r="E46" s="131">
        <f>AVERAGE(E33:E45)</f>
        <v>0.9161471780576858</v>
      </c>
      <c r="F46" s="132"/>
      <c r="G46" s="130"/>
      <c r="H46" s="131">
        <f>AVERAGE(H33:H44)</f>
        <v>0.8362880327182588</v>
      </c>
      <c r="I46" s="133"/>
      <c r="J46" s="130"/>
      <c r="K46" s="131">
        <f>AVERAGE(K33:K43)</f>
        <v>0.7841770460960814</v>
      </c>
    </row>
    <row r="47" spans="1:11" ht="15" customHeight="1" thickTop="1">
      <c r="A47" s="177" t="s">
        <v>60</v>
      </c>
      <c r="B47" s="57" t="s">
        <v>1</v>
      </c>
      <c r="C47" s="16">
        <v>96</v>
      </c>
      <c r="D47" s="10">
        <v>87</v>
      </c>
      <c r="E47" s="9">
        <v>0.90625</v>
      </c>
      <c r="F47" s="28">
        <v>96</v>
      </c>
      <c r="G47" s="29">
        <v>83</v>
      </c>
      <c r="H47" s="30">
        <v>0.8645833333333333</v>
      </c>
      <c r="I47" s="31">
        <v>96</v>
      </c>
      <c r="J47" s="29">
        <v>75</v>
      </c>
      <c r="K47" s="32">
        <v>0.78125</v>
      </c>
    </row>
    <row r="48" spans="1:11" ht="15" customHeight="1">
      <c r="A48" s="178"/>
      <c r="B48" s="58" t="s">
        <v>2</v>
      </c>
      <c r="C48" s="16">
        <v>111</v>
      </c>
      <c r="D48" s="10">
        <v>98</v>
      </c>
      <c r="E48" s="9">
        <v>0.8828828828828829</v>
      </c>
      <c r="F48" s="14">
        <v>111</v>
      </c>
      <c r="G48" s="3">
        <v>84</v>
      </c>
      <c r="H48" s="12">
        <v>0.7567567567567568</v>
      </c>
      <c r="I48" s="15">
        <v>111</v>
      </c>
      <c r="J48" s="3">
        <v>81</v>
      </c>
      <c r="K48" s="13">
        <v>0.7297297297297297</v>
      </c>
    </row>
    <row r="49" spans="1:11" ht="15" customHeight="1">
      <c r="A49" s="178"/>
      <c r="B49" s="58" t="s">
        <v>3</v>
      </c>
      <c r="C49" s="16">
        <v>113</v>
      </c>
      <c r="D49" s="10">
        <v>104</v>
      </c>
      <c r="E49" s="9">
        <v>0.9203539823008849</v>
      </c>
      <c r="F49" s="14">
        <v>113</v>
      </c>
      <c r="G49" s="3">
        <v>92</v>
      </c>
      <c r="H49" s="12">
        <v>0.8141592920353982</v>
      </c>
      <c r="I49" s="15">
        <v>113</v>
      </c>
      <c r="J49" s="3">
        <v>85</v>
      </c>
      <c r="K49" s="13">
        <v>0.7522123893805309</v>
      </c>
    </row>
    <row r="50" spans="1:11" ht="15" customHeight="1">
      <c r="A50" s="178"/>
      <c r="B50" s="58" t="s">
        <v>4</v>
      </c>
      <c r="C50" s="16">
        <v>96</v>
      </c>
      <c r="D50" s="10">
        <v>84</v>
      </c>
      <c r="E50" s="9">
        <v>0.875</v>
      </c>
      <c r="F50" s="14">
        <v>96</v>
      </c>
      <c r="G50" s="3">
        <v>82</v>
      </c>
      <c r="H50" s="12">
        <v>0.8541666666666667</v>
      </c>
      <c r="I50" s="15">
        <v>96</v>
      </c>
      <c r="J50" s="3">
        <v>75</v>
      </c>
      <c r="K50" s="13">
        <v>0.78125</v>
      </c>
    </row>
    <row r="51" spans="1:11" ht="15" customHeight="1">
      <c r="A51" s="178"/>
      <c r="B51" s="58" t="s">
        <v>5</v>
      </c>
      <c r="C51" s="16">
        <v>99</v>
      </c>
      <c r="D51" s="10">
        <v>85</v>
      </c>
      <c r="E51" s="9">
        <v>0.8585858585858586</v>
      </c>
      <c r="F51" s="14">
        <v>99</v>
      </c>
      <c r="G51" s="3">
        <v>76</v>
      </c>
      <c r="H51" s="12">
        <v>0.7676767676767676</v>
      </c>
      <c r="I51" s="15">
        <v>99</v>
      </c>
      <c r="J51" s="3">
        <v>74</v>
      </c>
      <c r="K51" s="13">
        <v>0.7474747474747475</v>
      </c>
    </row>
    <row r="52" spans="1:11" ht="15" customHeight="1">
      <c r="A52" s="178"/>
      <c r="B52" s="58" t="s">
        <v>6</v>
      </c>
      <c r="C52" s="16">
        <v>100</v>
      </c>
      <c r="D52" s="10">
        <v>88</v>
      </c>
      <c r="E52" s="9">
        <v>0.88</v>
      </c>
      <c r="F52" s="14">
        <v>100</v>
      </c>
      <c r="G52" s="3">
        <v>84</v>
      </c>
      <c r="H52" s="12">
        <v>0.84</v>
      </c>
      <c r="I52" s="15">
        <v>100</v>
      </c>
      <c r="J52" s="3">
        <v>81</v>
      </c>
      <c r="K52" s="13">
        <v>0.81</v>
      </c>
    </row>
    <row r="53" spans="1:11" ht="15" customHeight="1">
      <c r="A53" s="178"/>
      <c r="B53" s="58" t="s">
        <v>7</v>
      </c>
      <c r="C53" s="16">
        <v>99</v>
      </c>
      <c r="D53" s="10">
        <v>96</v>
      </c>
      <c r="E53" s="9">
        <v>0.9696969696969697</v>
      </c>
      <c r="F53" s="14">
        <v>99</v>
      </c>
      <c r="G53" s="3">
        <v>86</v>
      </c>
      <c r="H53" s="12">
        <v>0.8686868686868686</v>
      </c>
      <c r="I53" s="15">
        <v>99</v>
      </c>
      <c r="J53" s="3">
        <v>80</v>
      </c>
      <c r="K53" s="13">
        <v>0.8080808080808081</v>
      </c>
    </row>
    <row r="54" spans="1:11" ht="15" customHeight="1">
      <c r="A54" s="178"/>
      <c r="B54" s="59">
        <v>2007</v>
      </c>
      <c r="C54" s="16">
        <v>105</v>
      </c>
      <c r="D54" s="10">
        <v>90</v>
      </c>
      <c r="E54" s="9">
        <v>0.8571428571428571</v>
      </c>
      <c r="F54" s="14">
        <v>105</v>
      </c>
      <c r="G54" s="3">
        <v>85</v>
      </c>
      <c r="H54" s="12">
        <v>0.8095238095238095</v>
      </c>
      <c r="I54" s="15">
        <v>105</v>
      </c>
      <c r="J54" s="3">
        <v>78</v>
      </c>
      <c r="K54" s="13">
        <v>0.7428571428571429</v>
      </c>
    </row>
    <row r="55" spans="1:11" ht="15" customHeight="1">
      <c r="A55" s="178"/>
      <c r="B55" s="59">
        <v>2008</v>
      </c>
      <c r="C55" s="16">
        <v>90</v>
      </c>
      <c r="D55" s="10">
        <v>81</v>
      </c>
      <c r="E55" s="9">
        <v>0.9</v>
      </c>
      <c r="F55" s="14">
        <v>90</v>
      </c>
      <c r="G55" s="3">
        <v>73</v>
      </c>
      <c r="H55" s="12">
        <v>0.8111111111111111</v>
      </c>
      <c r="I55" s="15">
        <v>90</v>
      </c>
      <c r="J55" s="3">
        <v>66</v>
      </c>
      <c r="K55" s="13">
        <v>0.7333333333333333</v>
      </c>
    </row>
    <row r="56" spans="1:11" ht="15" customHeight="1">
      <c r="A56" s="178"/>
      <c r="B56" s="59">
        <v>2009</v>
      </c>
      <c r="C56" s="16">
        <v>107</v>
      </c>
      <c r="D56" s="10">
        <v>95</v>
      </c>
      <c r="E56" s="9">
        <v>0.8878504672897196</v>
      </c>
      <c r="F56" s="14">
        <v>107</v>
      </c>
      <c r="G56" s="3">
        <v>80</v>
      </c>
      <c r="H56" s="12">
        <v>0.7476635514018691</v>
      </c>
      <c r="I56" s="15">
        <v>107</v>
      </c>
      <c r="J56" s="3">
        <v>67</v>
      </c>
      <c r="K56" s="13">
        <v>0.6261682242990654</v>
      </c>
    </row>
    <row r="57" spans="1:11" ht="15" customHeight="1">
      <c r="A57" s="178"/>
      <c r="B57" s="59">
        <v>2010</v>
      </c>
      <c r="C57" s="16">
        <v>77</v>
      </c>
      <c r="D57" s="10">
        <v>71</v>
      </c>
      <c r="E57" s="9">
        <v>0.922077922077922</v>
      </c>
      <c r="F57" s="14">
        <v>77</v>
      </c>
      <c r="G57" s="3">
        <v>62</v>
      </c>
      <c r="H57" s="12">
        <v>0.8051948051948052</v>
      </c>
      <c r="I57" s="15">
        <v>77</v>
      </c>
      <c r="J57" s="3">
        <v>60</v>
      </c>
      <c r="K57" s="13">
        <v>0.7792207792207794</v>
      </c>
    </row>
    <row r="58" spans="1:11" ht="15" customHeight="1">
      <c r="A58" s="178"/>
      <c r="B58" s="59">
        <v>2011</v>
      </c>
      <c r="C58" s="16">
        <v>73</v>
      </c>
      <c r="D58" s="10">
        <v>63</v>
      </c>
      <c r="E58" s="9">
        <v>0.863013698630137</v>
      </c>
      <c r="F58" s="14">
        <v>73</v>
      </c>
      <c r="G58" s="3">
        <v>58</v>
      </c>
      <c r="H58" s="12">
        <v>0.7945205479452055</v>
      </c>
      <c r="I58" s="15">
        <v>73</v>
      </c>
      <c r="J58" s="3" t="s">
        <v>81</v>
      </c>
      <c r="K58" s="13">
        <v>0</v>
      </c>
    </row>
    <row r="59" spans="1:11" ht="15" customHeight="1" thickBot="1">
      <c r="A59" s="184"/>
      <c r="B59" s="60">
        <v>2012</v>
      </c>
      <c r="C59" s="33">
        <v>68</v>
      </c>
      <c r="D59" s="34">
        <v>61</v>
      </c>
      <c r="E59" s="35">
        <v>0.8970588235294117</v>
      </c>
      <c r="F59" s="36">
        <v>68</v>
      </c>
      <c r="G59" s="37" t="s">
        <v>81</v>
      </c>
      <c r="H59" s="38">
        <v>0</v>
      </c>
      <c r="I59" s="39">
        <v>68</v>
      </c>
      <c r="J59" s="37" t="s">
        <v>81</v>
      </c>
      <c r="K59" s="40">
        <v>0</v>
      </c>
    </row>
    <row r="60" spans="1:11" s="1" customFormat="1" ht="15" customHeight="1" thickBot="1" thickTop="1">
      <c r="A60" s="127" t="s">
        <v>75</v>
      </c>
      <c r="B60" s="135"/>
      <c r="C60" s="129"/>
      <c r="D60" s="130"/>
      <c r="E60" s="131">
        <f>AVERAGE(E47:E59)</f>
        <v>0.893839497087434</v>
      </c>
      <c r="F60" s="132"/>
      <c r="G60" s="130"/>
      <c r="H60" s="131">
        <f>AVERAGE(H47:H58)</f>
        <v>0.8111702925277159</v>
      </c>
      <c r="I60" s="133"/>
      <c r="J60" s="130"/>
      <c r="K60" s="131">
        <f>AVERAGE(K47:K57)</f>
        <v>0.7537797413069215</v>
      </c>
    </row>
    <row r="61" spans="1:11" ht="15" customHeight="1" thickTop="1">
      <c r="A61" s="177" t="s">
        <v>61</v>
      </c>
      <c r="B61" s="57" t="s">
        <v>1</v>
      </c>
      <c r="C61" s="16">
        <v>147</v>
      </c>
      <c r="D61" s="10">
        <v>131</v>
      </c>
      <c r="E61" s="9">
        <v>0.891156462585034</v>
      </c>
      <c r="F61" s="28">
        <v>147</v>
      </c>
      <c r="G61" s="29">
        <v>121</v>
      </c>
      <c r="H61" s="30">
        <v>0.8231292517006803</v>
      </c>
      <c r="I61" s="31">
        <v>147</v>
      </c>
      <c r="J61" s="29">
        <v>117</v>
      </c>
      <c r="K61" s="32">
        <v>0.7959183673469387</v>
      </c>
    </row>
    <row r="62" spans="1:11" ht="15" customHeight="1">
      <c r="A62" s="178"/>
      <c r="B62" s="58" t="s">
        <v>2</v>
      </c>
      <c r="C62" s="16">
        <v>108</v>
      </c>
      <c r="D62" s="10">
        <v>96</v>
      </c>
      <c r="E62" s="9">
        <v>0.8888888888888888</v>
      </c>
      <c r="F62" s="14">
        <v>108</v>
      </c>
      <c r="G62" s="3">
        <v>96</v>
      </c>
      <c r="H62" s="12">
        <v>0.8888888888888888</v>
      </c>
      <c r="I62" s="15">
        <v>108</v>
      </c>
      <c r="J62" s="3">
        <v>91</v>
      </c>
      <c r="K62" s="13">
        <v>0.8425925925925926</v>
      </c>
    </row>
    <row r="63" spans="1:11" ht="15" customHeight="1">
      <c r="A63" s="178"/>
      <c r="B63" s="58" t="s">
        <v>3</v>
      </c>
      <c r="C63" s="16">
        <v>114</v>
      </c>
      <c r="D63" s="10">
        <v>106</v>
      </c>
      <c r="E63" s="9">
        <v>0.9298245614035088</v>
      </c>
      <c r="F63" s="14">
        <v>114</v>
      </c>
      <c r="G63" s="3">
        <v>97</v>
      </c>
      <c r="H63" s="12">
        <v>0.8508771929824561</v>
      </c>
      <c r="I63" s="15">
        <v>114</v>
      </c>
      <c r="J63" s="3">
        <v>97</v>
      </c>
      <c r="K63" s="13">
        <v>0.8508771929824561</v>
      </c>
    </row>
    <row r="64" spans="1:11" ht="15" customHeight="1">
      <c r="A64" s="178"/>
      <c r="B64" s="58" t="s">
        <v>4</v>
      </c>
      <c r="C64" s="16">
        <v>112</v>
      </c>
      <c r="D64" s="10">
        <v>104</v>
      </c>
      <c r="E64" s="9">
        <v>0.9285714285714286</v>
      </c>
      <c r="F64" s="14">
        <v>112</v>
      </c>
      <c r="G64" s="3">
        <v>99</v>
      </c>
      <c r="H64" s="12">
        <v>0.8839285714285714</v>
      </c>
      <c r="I64" s="15">
        <v>112</v>
      </c>
      <c r="J64" s="3">
        <v>96</v>
      </c>
      <c r="K64" s="13">
        <v>0.8571428571428571</v>
      </c>
    </row>
    <row r="65" spans="1:11" ht="15" customHeight="1">
      <c r="A65" s="178"/>
      <c r="B65" s="58" t="s">
        <v>5</v>
      </c>
      <c r="C65" s="16">
        <v>103</v>
      </c>
      <c r="D65" s="10">
        <v>94</v>
      </c>
      <c r="E65" s="9">
        <v>0.912621359223301</v>
      </c>
      <c r="F65" s="14">
        <v>103</v>
      </c>
      <c r="G65" s="3">
        <v>89</v>
      </c>
      <c r="H65" s="12">
        <v>0.8640776699029127</v>
      </c>
      <c r="I65" s="15">
        <v>103</v>
      </c>
      <c r="J65" s="3">
        <v>83</v>
      </c>
      <c r="K65" s="13">
        <v>0.8058252427184466</v>
      </c>
    </row>
    <row r="66" spans="1:11" ht="15" customHeight="1">
      <c r="A66" s="178"/>
      <c r="B66" s="58" t="s">
        <v>6</v>
      </c>
      <c r="C66" s="16">
        <v>104</v>
      </c>
      <c r="D66" s="10">
        <v>101</v>
      </c>
      <c r="E66" s="9">
        <v>0.9711538461538461</v>
      </c>
      <c r="F66" s="14">
        <v>104</v>
      </c>
      <c r="G66" s="3">
        <v>96</v>
      </c>
      <c r="H66" s="12">
        <v>0.923076923076923</v>
      </c>
      <c r="I66" s="15">
        <v>104</v>
      </c>
      <c r="J66" s="3">
        <v>91</v>
      </c>
      <c r="K66" s="13">
        <v>0.875</v>
      </c>
    </row>
    <row r="67" spans="1:11" ht="15" customHeight="1">
      <c r="A67" s="178"/>
      <c r="B67" s="58" t="s">
        <v>7</v>
      </c>
      <c r="C67" s="16">
        <v>110</v>
      </c>
      <c r="D67" s="10">
        <v>100</v>
      </c>
      <c r="E67" s="9">
        <v>0.9090909090909091</v>
      </c>
      <c r="F67" s="14">
        <v>110</v>
      </c>
      <c r="G67" s="3">
        <v>91</v>
      </c>
      <c r="H67" s="12">
        <v>0.8272727272727274</v>
      </c>
      <c r="I67" s="15">
        <v>110</v>
      </c>
      <c r="J67" s="3">
        <v>89</v>
      </c>
      <c r="K67" s="13">
        <v>0.8090909090909091</v>
      </c>
    </row>
    <row r="68" spans="1:11" ht="15" customHeight="1">
      <c r="A68" s="178"/>
      <c r="B68" s="59">
        <v>2007</v>
      </c>
      <c r="C68" s="16">
        <v>122</v>
      </c>
      <c r="D68" s="10">
        <v>117</v>
      </c>
      <c r="E68" s="9">
        <v>0.9590163934426229</v>
      </c>
      <c r="F68" s="14">
        <v>122</v>
      </c>
      <c r="G68" s="3">
        <v>108</v>
      </c>
      <c r="H68" s="12">
        <v>0.8852459016393442</v>
      </c>
      <c r="I68" s="15">
        <v>122</v>
      </c>
      <c r="J68" s="3">
        <v>103</v>
      </c>
      <c r="K68" s="13">
        <v>0.8442622950819673</v>
      </c>
    </row>
    <row r="69" spans="1:11" ht="15" customHeight="1">
      <c r="A69" s="178"/>
      <c r="B69" s="59">
        <v>2008</v>
      </c>
      <c r="C69" s="16">
        <v>134</v>
      </c>
      <c r="D69" s="10">
        <v>129</v>
      </c>
      <c r="E69" s="9">
        <v>0.9626865671641791</v>
      </c>
      <c r="F69" s="14">
        <v>134</v>
      </c>
      <c r="G69" s="3">
        <v>115</v>
      </c>
      <c r="H69" s="12">
        <v>0.8582089552238805</v>
      </c>
      <c r="I69" s="15">
        <v>134</v>
      </c>
      <c r="J69" s="3">
        <v>95</v>
      </c>
      <c r="K69" s="13">
        <v>0.7089552238805971</v>
      </c>
    </row>
    <row r="70" spans="1:11" ht="15" customHeight="1">
      <c r="A70" s="178"/>
      <c r="B70" s="59">
        <v>2009</v>
      </c>
      <c r="C70" s="16">
        <v>115</v>
      </c>
      <c r="D70" s="10">
        <v>109</v>
      </c>
      <c r="E70" s="9">
        <v>0.9478260869565217</v>
      </c>
      <c r="F70" s="14">
        <v>115</v>
      </c>
      <c r="G70" s="3">
        <v>99</v>
      </c>
      <c r="H70" s="12">
        <v>0.8608695652173914</v>
      </c>
      <c r="I70" s="15">
        <v>115</v>
      </c>
      <c r="J70" s="3">
        <v>94</v>
      </c>
      <c r="K70" s="13">
        <v>0.8173913043478261</v>
      </c>
    </row>
    <row r="71" spans="1:11" ht="15" customHeight="1">
      <c r="A71" s="178"/>
      <c r="B71" s="59">
        <v>2010</v>
      </c>
      <c r="C71" s="16">
        <v>83</v>
      </c>
      <c r="D71" s="10">
        <v>79</v>
      </c>
      <c r="E71" s="9">
        <v>0.9518072289156626</v>
      </c>
      <c r="F71" s="14">
        <v>83</v>
      </c>
      <c r="G71" s="3">
        <v>75</v>
      </c>
      <c r="H71" s="12">
        <v>0.9036144578313254</v>
      </c>
      <c r="I71" s="15">
        <v>83</v>
      </c>
      <c r="J71" s="3">
        <v>68</v>
      </c>
      <c r="K71" s="13">
        <v>0.8192771084337349</v>
      </c>
    </row>
    <row r="72" spans="1:11" ht="15" customHeight="1">
      <c r="A72" s="178"/>
      <c r="B72" s="59">
        <v>2011</v>
      </c>
      <c r="C72" s="16">
        <v>93</v>
      </c>
      <c r="D72" s="10">
        <v>87</v>
      </c>
      <c r="E72" s="9">
        <v>0.9354838709677419</v>
      </c>
      <c r="F72" s="14">
        <v>93</v>
      </c>
      <c r="G72" s="3">
        <v>80</v>
      </c>
      <c r="H72" s="12">
        <v>0.8602150537634408</v>
      </c>
      <c r="I72" s="15">
        <v>93</v>
      </c>
      <c r="J72" s="3" t="s">
        <v>81</v>
      </c>
      <c r="K72" s="13">
        <v>0</v>
      </c>
    </row>
    <row r="73" spans="1:11" ht="15" customHeight="1" thickBot="1">
      <c r="A73" s="184"/>
      <c r="B73" s="60">
        <v>2012</v>
      </c>
      <c r="C73" s="33">
        <v>100</v>
      </c>
      <c r="D73" s="34">
        <v>96</v>
      </c>
      <c r="E73" s="35">
        <v>0.96</v>
      </c>
      <c r="F73" s="36">
        <v>100</v>
      </c>
      <c r="G73" s="37" t="s">
        <v>81</v>
      </c>
      <c r="H73" s="38">
        <v>0</v>
      </c>
      <c r="I73" s="39">
        <v>100</v>
      </c>
      <c r="J73" s="37" t="s">
        <v>81</v>
      </c>
      <c r="K73" s="40">
        <v>0</v>
      </c>
    </row>
    <row r="74" spans="1:11" s="1" customFormat="1" ht="15" customHeight="1" thickBot="1" thickTop="1">
      <c r="A74" s="127" t="s">
        <v>75</v>
      </c>
      <c r="B74" s="135"/>
      <c r="C74" s="129"/>
      <c r="D74" s="130"/>
      <c r="E74" s="131">
        <f>AVERAGE(E61:E73)</f>
        <v>0.9344713541048957</v>
      </c>
      <c r="F74" s="132"/>
      <c r="G74" s="130"/>
      <c r="H74" s="131">
        <f>AVERAGE(H61:H72)</f>
        <v>0.8691170965773786</v>
      </c>
      <c r="I74" s="133"/>
      <c r="J74" s="130"/>
      <c r="K74" s="131">
        <f>AVERAGE(K61:K71)</f>
        <v>0.8205757357834841</v>
      </c>
    </row>
    <row r="75" spans="1:11" ht="15" customHeight="1" thickTop="1">
      <c r="A75" s="177" t="s">
        <v>62</v>
      </c>
      <c r="B75" s="57" t="s">
        <v>1</v>
      </c>
      <c r="C75" s="16">
        <v>135</v>
      </c>
      <c r="D75" s="10">
        <v>120</v>
      </c>
      <c r="E75" s="9">
        <v>0.8888888888888888</v>
      </c>
      <c r="F75" s="28">
        <v>135</v>
      </c>
      <c r="G75" s="29">
        <v>113</v>
      </c>
      <c r="H75" s="30">
        <v>0.8370370370370371</v>
      </c>
      <c r="I75" s="31">
        <v>135</v>
      </c>
      <c r="J75" s="29">
        <v>107</v>
      </c>
      <c r="K75" s="32">
        <v>0.7925925925925925</v>
      </c>
    </row>
    <row r="76" spans="1:11" ht="15" customHeight="1">
      <c r="A76" s="178"/>
      <c r="B76" s="58" t="s">
        <v>2</v>
      </c>
      <c r="C76" s="16">
        <v>136</v>
      </c>
      <c r="D76" s="10">
        <v>128</v>
      </c>
      <c r="E76" s="9">
        <v>0.9411764705882354</v>
      </c>
      <c r="F76" s="14">
        <v>136</v>
      </c>
      <c r="G76" s="3">
        <v>116</v>
      </c>
      <c r="H76" s="12">
        <v>0.8529411764705883</v>
      </c>
      <c r="I76" s="15">
        <v>136</v>
      </c>
      <c r="J76" s="3">
        <v>110</v>
      </c>
      <c r="K76" s="13">
        <v>0.8088235294117646</v>
      </c>
    </row>
    <row r="77" spans="1:11" ht="15" customHeight="1">
      <c r="A77" s="178"/>
      <c r="B77" s="58" t="s">
        <v>3</v>
      </c>
      <c r="C77" s="16">
        <v>108</v>
      </c>
      <c r="D77" s="10">
        <v>102</v>
      </c>
      <c r="E77" s="9">
        <v>0.9444444444444444</v>
      </c>
      <c r="F77" s="14">
        <v>108</v>
      </c>
      <c r="G77" s="3">
        <v>100</v>
      </c>
      <c r="H77" s="12">
        <v>0.9259259259259259</v>
      </c>
      <c r="I77" s="15">
        <v>108</v>
      </c>
      <c r="J77" s="3">
        <v>93</v>
      </c>
      <c r="K77" s="13">
        <v>0.8611111111111112</v>
      </c>
    </row>
    <row r="78" spans="1:11" ht="15" customHeight="1">
      <c r="A78" s="178"/>
      <c r="B78" s="58" t="s">
        <v>4</v>
      </c>
      <c r="C78" s="16">
        <v>122</v>
      </c>
      <c r="D78" s="10">
        <v>116</v>
      </c>
      <c r="E78" s="9">
        <v>0.9508196721311475</v>
      </c>
      <c r="F78" s="14">
        <v>122</v>
      </c>
      <c r="G78" s="3">
        <v>116</v>
      </c>
      <c r="H78" s="12">
        <v>0.9508196721311475</v>
      </c>
      <c r="I78" s="15">
        <v>122</v>
      </c>
      <c r="J78" s="3">
        <v>106</v>
      </c>
      <c r="K78" s="13">
        <v>0.8688524590163935</v>
      </c>
    </row>
    <row r="79" spans="1:11" ht="15" customHeight="1">
      <c r="A79" s="178"/>
      <c r="B79" s="58" t="s">
        <v>5</v>
      </c>
      <c r="C79" s="16">
        <v>118</v>
      </c>
      <c r="D79" s="10">
        <v>107</v>
      </c>
      <c r="E79" s="9">
        <v>0.9067796610169492</v>
      </c>
      <c r="F79" s="14">
        <v>118</v>
      </c>
      <c r="G79" s="3">
        <v>100</v>
      </c>
      <c r="H79" s="12">
        <v>0.847457627118644</v>
      </c>
      <c r="I79" s="15">
        <v>118</v>
      </c>
      <c r="J79" s="3">
        <v>98</v>
      </c>
      <c r="K79" s="13">
        <v>0.8305084745762712</v>
      </c>
    </row>
    <row r="80" spans="1:11" ht="15" customHeight="1">
      <c r="A80" s="178"/>
      <c r="B80" s="58" t="s">
        <v>6</v>
      </c>
      <c r="C80" s="16">
        <v>116</v>
      </c>
      <c r="D80" s="10">
        <v>108</v>
      </c>
      <c r="E80" s="9">
        <v>0.9310344827586207</v>
      </c>
      <c r="F80" s="14">
        <v>116</v>
      </c>
      <c r="G80" s="3">
        <v>102</v>
      </c>
      <c r="H80" s="12">
        <v>0.8793103448275862</v>
      </c>
      <c r="I80" s="15">
        <v>116</v>
      </c>
      <c r="J80" s="3">
        <v>98</v>
      </c>
      <c r="K80" s="13">
        <v>0.8448275862068965</v>
      </c>
    </row>
    <row r="81" spans="1:11" ht="15" customHeight="1">
      <c r="A81" s="178"/>
      <c r="B81" s="58" t="s">
        <v>7</v>
      </c>
      <c r="C81" s="16">
        <v>117</v>
      </c>
      <c r="D81" s="10">
        <v>109</v>
      </c>
      <c r="E81" s="9">
        <v>0.9316239316239315</v>
      </c>
      <c r="F81" s="14">
        <v>117</v>
      </c>
      <c r="G81" s="3">
        <v>96</v>
      </c>
      <c r="H81" s="12">
        <v>0.8205128205128206</v>
      </c>
      <c r="I81" s="15">
        <v>117</v>
      </c>
      <c r="J81" s="3">
        <v>92</v>
      </c>
      <c r="K81" s="13">
        <v>0.7863247863247864</v>
      </c>
    </row>
    <row r="82" spans="1:11" ht="15" customHeight="1">
      <c r="A82" s="178"/>
      <c r="B82" s="59">
        <v>2007</v>
      </c>
      <c r="C82" s="16">
        <v>124</v>
      </c>
      <c r="D82" s="10">
        <v>120</v>
      </c>
      <c r="E82" s="9">
        <v>0.967741935483871</v>
      </c>
      <c r="F82" s="14">
        <v>124</v>
      </c>
      <c r="G82" s="3">
        <v>112</v>
      </c>
      <c r="H82" s="12">
        <v>0.9032258064516128</v>
      </c>
      <c r="I82" s="15">
        <v>124</v>
      </c>
      <c r="J82" s="3">
        <v>106</v>
      </c>
      <c r="K82" s="13">
        <v>0.8548387096774194</v>
      </c>
    </row>
    <row r="83" spans="1:11" ht="15" customHeight="1">
      <c r="A83" s="178"/>
      <c r="B83" s="59">
        <v>2008</v>
      </c>
      <c r="C83" s="16">
        <v>123</v>
      </c>
      <c r="D83" s="10">
        <v>113</v>
      </c>
      <c r="E83" s="9">
        <v>0.9186991869918699</v>
      </c>
      <c r="F83" s="14">
        <v>123</v>
      </c>
      <c r="G83" s="3">
        <v>111</v>
      </c>
      <c r="H83" s="12">
        <v>0.9024390243902439</v>
      </c>
      <c r="I83" s="15">
        <v>123</v>
      </c>
      <c r="J83" s="3">
        <v>105</v>
      </c>
      <c r="K83" s="13">
        <v>0.8536585365853658</v>
      </c>
    </row>
    <row r="84" spans="1:11" ht="15" customHeight="1">
      <c r="A84" s="178"/>
      <c r="B84" s="59">
        <v>2009</v>
      </c>
      <c r="C84" s="16">
        <v>116</v>
      </c>
      <c r="D84" s="10">
        <v>105</v>
      </c>
      <c r="E84" s="9">
        <v>0.9051724137931035</v>
      </c>
      <c r="F84" s="14">
        <v>116</v>
      </c>
      <c r="G84" s="3">
        <v>95</v>
      </c>
      <c r="H84" s="12">
        <v>0.8189655172413793</v>
      </c>
      <c r="I84" s="15">
        <v>116</v>
      </c>
      <c r="J84" s="3">
        <v>88</v>
      </c>
      <c r="K84" s="13">
        <v>0.7586206896551724</v>
      </c>
    </row>
    <row r="85" spans="1:11" ht="15" customHeight="1">
      <c r="A85" s="178"/>
      <c r="B85" s="59">
        <v>2010</v>
      </c>
      <c r="C85" s="16">
        <v>67</v>
      </c>
      <c r="D85" s="10">
        <v>58</v>
      </c>
      <c r="E85" s="9">
        <v>0.8656716417910446</v>
      </c>
      <c r="F85" s="14">
        <v>67</v>
      </c>
      <c r="G85" s="3">
        <v>57</v>
      </c>
      <c r="H85" s="12">
        <v>0.8507462686567164</v>
      </c>
      <c r="I85" s="15">
        <v>67</v>
      </c>
      <c r="J85" s="3">
        <v>53</v>
      </c>
      <c r="K85" s="13">
        <v>0.7910447761194029</v>
      </c>
    </row>
    <row r="86" spans="1:11" ht="15" customHeight="1">
      <c r="A86" s="178"/>
      <c r="B86" s="59">
        <v>2011</v>
      </c>
      <c r="C86" s="16">
        <v>73</v>
      </c>
      <c r="D86" s="10">
        <v>68</v>
      </c>
      <c r="E86" s="9">
        <v>0.9315068493150684</v>
      </c>
      <c r="F86" s="14">
        <v>73</v>
      </c>
      <c r="G86" s="3">
        <v>64</v>
      </c>
      <c r="H86" s="12">
        <v>0.8767123287671232</v>
      </c>
      <c r="I86" s="15">
        <v>73</v>
      </c>
      <c r="J86" s="3" t="s">
        <v>81</v>
      </c>
      <c r="K86" s="13">
        <v>0</v>
      </c>
    </row>
    <row r="87" spans="1:11" ht="15" customHeight="1" thickBot="1">
      <c r="A87" s="184"/>
      <c r="B87" s="60">
        <v>2012</v>
      </c>
      <c r="C87" s="33">
        <v>78</v>
      </c>
      <c r="D87" s="34">
        <v>74</v>
      </c>
      <c r="E87" s="35">
        <v>0.9487179487179486</v>
      </c>
      <c r="F87" s="36">
        <v>78</v>
      </c>
      <c r="G87" s="37" t="s">
        <v>81</v>
      </c>
      <c r="H87" s="38">
        <v>0</v>
      </c>
      <c r="I87" s="39">
        <v>78</v>
      </c>
      <c r="J87" s="37" t="s">
        <v>81</v>
      </c>
      <c r="K87" s="40">
        <v>0</v>
      </c>
    </row>
    <row r="88" spans="1:11" s="1" customFormat="1" ht="15" customHeight="1" thickBot="1" thickTop="1">
      <c r="A88" s="127" t="s">
        <v>75</v>
      </c>
      <c r="B88" s="135"/>
      <c r="C88" s="129"/>
      <c r="D88" s="130"/>
      <c r="E88" s="131">
        <f>AVERAGE(E75:E87)</f>
        <v>0.9255598098111633</v>
      </c>
      <c r="F88" s="132"/>
      <c r="G88" s="130"/>
      <c r="H88" s="131">
        <f>AVERAGE(H75:H86)</f>
        <v>0.8721744624609021</v>
      </c>
      <c r="I88" s="133"/>
      <c r="J88" s="130"/>
      <c r="K88" s="131">
        <f>AVERAGE(K75:K85)</f>
        <v>0.822836659207016</v>
      </c>
    </row>
    <row r="89" spans="1:11" ht="15" customHeight="1" thickTop="1">
      <c r="A89" s="177" t="s">
        <v>63</v>
      </c>
      <c r="B89" s="57" t="s">
        <v>1</v>
      </c>
      <c r="C89" s="16">
        <v>40</v>
      </c>
      <c r="D89" s="10">
        <v>28</v>
      </c>
      <c r="E89" s="9">
        <v>0.7</v>
      </c>
      <c r="F89" s="28">
        <v>40</v>
      </c>
      <c r="G89" s="29">
        <v>24</v>
      </c>
      <c r="H89" s="30">
        <v>0.6</v>
      </c>
      <c r="I89" s="31">
        <v>40</v>
      </c>
      <c r="J89" s="29">
        <v>22</v>
      </c>
      <c r="K89" s="32">
        <v>0.55</v>
      </c>
    </row>
    <row r="90" spans="1:11" ht="15" customHeight="1">
      <c r="A90" s="178"/>
      <c r="B90" s="58" t="s">
        <v>2</v>
      </c>
      <c r="C90" s="16">
        <v>52</v>
      </c>
      <c r="D90" s="10">
        <v>41</v>
      </c>
      <c r="E90" s="9">
        <v>0.7884615384615384</v>
      </c>
      <c r="F90" s="14">
        <v>52</v>
      </c>
      <c r="G90" s="3">
        <v>36</v>
      </c>
      <c r="H90" s="12">
        <v>0.6923076923076923</v>
      </c>
      <c r="I90" s="15">
        <v>52</v>
      </c>
      <c r="J90" s="3">
        <v>32</v>
      </c>
      <c r="K90" s="13">
        <v>0.6153846153846154</v>
      </c>
    </row>
    <row r="91" spans="1:11" ht="15" customHeight="1">
      <c r="A91" s="178"/>
      <c r="B91" s="58" t="s">
        <v>3</v>
      </c>
      <c r="C91" s="16">
        <v>61</v>
      </c>
      <c r="D91" s="10">
        <v>53</v>
      </c>
      <c r="E91" s="9">
        <v>0.8688524590163935</v>
      </c>
      <c r="F91" s="14">
        <v>61</v>
      </c>
      <c r="G91" s="3">
        <v>46</v>
      </c>
      <c r="H91" s="12">
        <v>0.7540983606557377</v>
      </c>
      <c r="I91" s="15">
        <v>61</v>
      </c>
      <c r="J91" s="3">
        <v>39</v>
      </c>
      <c r="K91" s="13">
        <v>0.639344262295082</v>
      </c>
    </row>
    <row r="92" spans="1:11" ht="15" customHeight="1">
      <c r="A92" s="178"/>
      <c r="B92" s="58" t="s">
        <v>4</v>
      </c>
      <c r="C92" s="16">
        <v>111</v>
      </c>
      <c r="D92" s="10">
        <v>102</v>
      </c>
      <c r="E92" s="9">
        <v>0.9189189189189189</v>
      </c>
      <c r="F92" s="14">
        <v>111</v>
      </c>
      <c r="G92" s="3">
        <v>90</v>
      </c>
      <c r="H92" s="12">
        <v>0.8108108108108109</v>
      </c>
      <c r="I92" s="15">
        <v>111</v>
      </c>
      <c r="J92" s="3">
        <v>86</v>
      </c>
      <c r="K92" s="13">
        <v>0.7747747747747747</v>
      </c>
    </row>
    <row r="93" spans="1:11" ht="15" customHeight="1">
      <c r="A93" s="178"/>
      <c r="B93" s="58" t="s">
        <v>5</v>
      </c>
      <c r="C93" s="16">
        <v>85</v>
      </c>
      <c r="D93" s="10">
        <v>76</v>
      </c>
      <c r="E93" s="9">
        <v>0.8941176470588235</v>
      </c>
      <c r="F93" s="14">
        <v>85</v>
      </c>
      <c r="G93" s="3">
        <v>61</v>
      </c>
      <c r="H93" s="12">
        <v>0.7176470588235294</v>
      </c>
      <c r="I93" s="15">
        <v>85</v>
      </c>
      <c r="J93" s="3">
        <v>56</v>
      </c>
      <c r="K93" s="13">
        <v>0.6588235294117646</v>
      </c>
    </row>
    <row r="94" spans="1:11" ht="15" customHeight="1">
      <c r="A94" s="178"/>
      <c r="B94" s="58" t="s">
        <v>6</v>
      </c>
      <c r="C94" s="16">
        <v>104</v>
      </c>
      <c r="D94" s="10">
        <v>88</v>
      </c>
      <c r="E94" s="9">
        <v>0.8461538461538461</v>
      </c>
      <c r="F94" s="14">
        <v>104</v>
      </c>
      <c r="G94" s="3">
        <v>80</v>
      </c>
      <c r="H94" s="12">
        <v>0.7692307692307692</v>
      </c>
      <c r="I94" s="15">
        <v>104</v>
      </c>
      <c r="J94" s="3">
        <v>70</v>
      </c>
      <c r="K94" s="13">
        <v>0.673076923076923</v>
      </c>
    </row>
    <row r="95" spans="1:11" ht="15" customHeight="1">
      <c r="A95" s="178"/>
      <c r="B95" s="58" t="s">
        <v>7</v>
      </c>
      <c r="C95" s="16">
        <v>68</v>
      </c>
      <c r="D95" s="10">
        <v>59</v>
      </c>
      <c r="E95" s="9">
        <v>0.8676470588235294</v>
      </c>
      <c r="F95" s="14">
        <v>68</v>
      </c>
      <c r="G95" s="3">
        <v>52</v>
      </c>
      <c r="H95" s="12">
        <v>0.7647058823529411</v>
      </c>
      <c r="I95" s="15">
        <v>68</v>
      </c>
      <c r="J95" s="3">
        <v>43</v>
      </c>
      <c r="K95" s="13">
        <v>0.6323529411764706</v>
      </c>
    </row>
    <row r="96" spans="1:11" ht="15" customHeight="1">
      <c r="A96" s="178"/>
      <c r="B96" s="59">
        <v>2007</v>
      </c>
      <c r="C96" s="16">
        <v>71</v>
      </c>
      <c r="D96" s="10">
        <v>64</v>
      </c>
      <c r="E96" s="9">
        <v>0.9014084507042255</v>
      </c>
      <c r="F96" s="14">
        <v>71</v>
      </c>
      <c r="G96" s="3">
        <v>60</v>
      </c>
      <c r="H96" s="12">
        <v>0.8450704225352113</v>
      </c>
      <c r="I96" s="15">
        <v>71</v>
      </c>
      <c r="J96" s="3">
        <v>48</v>
      </c>
      <c r="K96" s="13">
        <v>0.676056338028169</v>
      </c>
    </row>
    <row r="97" spans="1:11" ht="15" customHeight="1">
      <c r="A97" s="178"/>
      <c r="B97" s="59">
        <v>2008</v>
      </c>
      <c r="C97" s="16">
        <v>67</v>
      </c>
      <c r="D97" s="10">
        <v>56</v>
      </c>
      <c r="E97" s="9">
        <v>0.835820895522388</v>
      </c>
      <c r="F97" s="14">
        <v>67</v>
      </c>
      <c r="G97" s="3">
        <v>49</v>
      </c>
      <c r="H97" s="12">
        <v>0.7313432835820897</v>
      </c>
      <c r="I97" s="15">
        <v>67</v>
      </c>
      <c r="J97" s="3">
        <v>38</v>
      </c>
      <c r="K97" s="13">
        <v>0.5671641791044776</v>
      </c>
    </row>
    <row r="98" spans="1:11" ht="15" customHeight="1">
      <c r="A98" s="178"/>
      <c r="B98" s="59">
        <v>2009</v>
      </c>
      <c r="C98" s="16">
        <v>50</v>
      </c>
      <c r="D98" s="10">
        <v>39</v>
      </c>
      <c r="E98" s="9">
        <v>0.78</v>
      </c>
      <c r="F98" s="14">
        <v>50</v>
      </c>
      <c r="G98" s="3">
        <v>35</v>
      </c>
      <c r="H98" s="12">
        <v>0.7</v>
      </c>
      <c r="I98" s="15">
        <v>50</v>
      </c>
      <c r="J98" s="3">
        <v>29</v>
      </c>
      <c r="K98" s="13">
        <v>0.58</v>
      </c>
    </row>
    <row r="99" spans="1:11" ht="15" customHeight="1">
      <c r="A99" s="178"/>
      <c r="B99" s="59">
        <v>2010</v>
      </c>
      <c r="C99" s="16">
        <v>62</v>
      </c>
      <c r="D99" s="10">
        <v>57</v>
      </c>
      <c r="E99" s="9">
        <v>0.9193548387096775</v>
      </c>
      <c r="F99" s="14">
        <v>62</v>
      </c>
      <c r="G99" s="3">
        <v>46</v>
      </c>
      <c r="H99" s="12">
        <v>0.7419354838709676</v>
      </c>
      <c r="I99" s="15">
        <v>62</v>
      </c>
      <c r="J99" s="3">
        <v>40</v>
      </c>
      <c r="K99" s="13">
        <v>0.6451612903225806</v>
      </c>
    </row>
    <row r="100" spans="1:11" ht="15" customHeight="1">
      <c r="A100" s="178"/>
      <c r="B100" s="59">
        <v>2011</v>
      </c>
      <c r="C100" s="16">
        <v>54</v>
      </c>
      <c r="D100" s="10">
        <v>45</v>
      </c>
      <c r="E100" s="9">
        <v>0.8333333333333335</v>
      </c>
      <c r="F100" s="14">
        <v>54</v>
      </c>
      <c r="G100" s="3">
        <v>41</v>
      </c>
      <c r="H100" s="12">
        <v>0.7592592592592592</v>
      </c>
      <c r="I100" s="15">
        <v>54</v>
      </c>
      <c r="J100" s="3" t="s">
        <v>81</v>
      </c>
      <c r="K100" s="13">
        <v>0</v>
      </c>
    </row>
    <row r="101" spans="1:11" ht="15" customHeight="1" thickBot="1">
      <c r="A101" s="184"/>
      <c r="B101" s="60">
        <v>2012</v>
      </c>
      <c r="C101" s="33">
        <v>73</v>
      </c>
      <c r="D101" s="34">
        <v>65</v>
      </c>
      <c r="E101" s="35">
        <v>0.8904109589041096</v>
      </c>
      <c r="F101" s="36">
        <v>73</v>
      </c>
      <c r="G101" s="37" t="s">
        <v>81</v>
      </c>
      <c r="H101" s="38">
        <v>0</v>
      </c>
      <c r="I101" s="39">
        <v>73</v>
      </c>
      <c r="J101" s="37" t="s">
        <v>81</v>
      </c>
      <c r="K101" s="40">
        <v>0</v>
      </c>
    </row>
    <row r="102" spans="1:11" s="1" customFormat="1" ht="15" customHeight="1" thickBot="1" thickTop="1">
      <c r="A102" s="127" t="s">
        <v>75</v>
      </c>
      <c r="B102" s="121"/>
      <c r="C102" s="129"/>
      <c r="D102" s="130"/>
      <c r="E102" s="131">
        <f>AVERAGE(E89:E101)</f>
        <v>0.8495753804312911</v>
      </c>
      <c r="F102" s="132"/>
      <c r="G102" s="130"/>
      <c r="H102" s="131">
        <f>AVERAGE(H89:H100)</f>
        <v>0.7405340852857507</v>
      </c>
      <c r="I102" s="133"/>
      <c r="J102" s="130"/>
      <c r="K102" s="144">
        <f>AVERAGE(K89:K99)</f>
        <v>0.6374671685068053</v>
      </c>
    </row>
    <row r="103" spans="1:11" ht="15" customHeight="1" thickTop="1">
      <c r="A103" s="177" t="s">
        <v>64</v>
      </c>
      <c r="B103" s="57" t="s">
        <v>1</v>
      </c>
      <c r="C103" s="16">
        <v>81</v>
      </c>
      <c r="D103" s="10">
        <v>76</v>
      </c>
      <c r="E103" s="9">
        <v>0.9382716049382717</v>
      </c>
      <c r="F103" s="28">
        <v>81</v>
      </c>
      <c r="G103" s="29">
        <v>74</v>
      </c>
      <c r="H103" s="30">
        <v>0.9135802469135803</v>
      </c>
      <c r="I103" s="31">
        <v>81</v>
      </c>
      <c r="J103" s="29">
        <v>70</v>
      </c>
      <c r="K103" s="32">
        <v>0.8641975308641975</v>
      </c>
    </row>
    <row r="104" spans="1:11" ht="15" customHeight="1">
      <c r="A104" s="178"/>
      <c r="B104" s="58" t="s">
        <v>2</v>
      </c>
      <c r="C104" s="16">
        <v>128</v>
      </c>
      <c r="D104" s="10">
        <v>119</v>
      </c>
      <c r="E104" s="9">
        <v>0.9296875</v>
      </c>
      <c r="F104" s="14">
        <v>128</v>
      </c>
      <c r="G104" s="3">
        <v>114</v>
      </c>
      <c r="H104" s="12">
        <v>0.890625</v>
      </c>
      <c r="I104" s="15">
        <v>128</v>
      </c>
      <c r="J104" s="3">
        <v>107</v>
      </c>
      <c r="K104" s="13">
        <v>0.8359375</v>
      </c>
    </row>
    <row r="105" spans="1:11" ht="15" customHeight="1">
      <c r="A105" s="178"/>
      <c r="B105" s="58" t="s">
        <v>3</v>
      </c>
      <c r="C105" s="16">
        <v>115</v>
      </c>
      <c r="D105" s="10">
        <v>108</v>
      </c>
      <c r="E105" s="9">
        <v>0.9391304347826087</v>
      </c>
      <c r="F105" s="14">
        <v>115</v>
      </c>
      <c r="G105" s="3">
        <v>104</v>
      </c>
      <c r="H105" s="12">
        <v>0.9043478260869565</v>
      </c>
      <c r="I105" s="15">
        <v>115</v>
      </c>
      <c r="J105" s="3">
        <v>96</v>
      </c>
      <c r="K105" s="13">
        <v>0.8347826086956522</v>
      </c>
    </row>
    <row r="106" spans="1:11" ht="15" customHeight="1">
      <c r="A106" s="178"/>
      <c r="B106" s="58" t="s">
        <v>4</v>
      </c>
      <c r="C106" s="16">
        <v>103</v>
      </c>
      <c r="D106" s="10">
        <v>93</v>
      </c>
      <c r="E106" s="9">
        <v>0.9029126213592232</v>
      </c>
      <c r="F106" s="14">
        <v>103</v>
      </c>
      <c r="G106" s="3">
        <v>90</v>
      </c>
      <c r="H106" s="12">
        <v>0.8737864077669903</v>
      </c>
      <c r="I106" s="15">
        <v>103</v>
      </c>
      <c r="J106" s="3">
        <v>87</v>
      </c>
      <c r="K106" s="13">
        <v>0.8446601941747574</v>
      </c>
    </row>
    <row r="107" spans="1:11" ht="15" customHeight="1">
      <c r="A107" s="178"/>
      <c r="B107" s="58" t="s">
        <v>5</v>
      </c>
      <c r="C107" s="16">
        <v>91</v>
      </c>
      <c r="D107" s="10">
        <v>82</v>
      </c>
      <c r="E107" s="9">
        <v>0.9010989010989011</v>
      </c>
      <c r="F107" s="14">
        <v>91</v>
      </c>
      <c r="G107" s="3">
        <v>78</v>
      </c>
      <c r="H107" s="12">
        <v>0.8571428571428571</v>
      </c>
      <c r="I107" s="15">
        <v>91</v>
      </c>
      <c r="J107" s="3">
        <v>73</v>
      </c>
      <c r="K107" s="13">
        <v>0.8021978021978022</v>
      </c>
    </row>
    <row r="108" spans="1:11" ht="15" customHeight="1">
      <c r="A108" s="178"/>
      <c r="B108" s="58" t="s">
        <v>6</v>
      </c>
      <c r="C108" s="16">
        <v>94</v>
      </c>
      <c r="D108" s="10">
        <v>88</v>
      </c>
      <c r="E108" s="9">
        <v>0.9361702127659575</v>
      </c>
      <c r="F108" s="14">
        <v>94</v>
      </c>
      <c r="G108" s="3">
        <v>87</v>
      </c>
      <c r="H108" s="12">
        <v>0.9255319148936171</v>
      </c>
      <c r="I108" s="15">
        <v>94</v>
      </c>
      <c r="J108" s="3">
        <v>76</v>
      </c>
      <c r="K108" s="13">
        <v>0.8085106382978724</v>
      </c>
    </row>
    <row r="109" spans="1:11" ht="15" customHeight="1">
      <c r="A109" s="178"/>
      <c r="B109" s="58" t="s">
        <v>7</v>
      </c>
      <c r="C109" s="16">
        <v>115</v>
      </c>
      <c r="D109" s="10">
        <v>107</v>
      </c>
      <c r="E109" s="9">
        <v>0.9304347826086956</v>
      </c>
      <c r="F109" s="14">
        <v>115</v>
      </c>
      <c r="G109" s="3">
        <v>101</v>
      </c>
      <c r="H109" s="12">
        <v>0.8782608695652173</v>
      </c>
      <c r="I109" s="15">
        <v>115</v>
      </c>
      <c r="J109" s="3">
        <v>97</v>
      </c>
      <c r="K109" s="13">
        <v>0.8434782608695651</v>
      </c>
    </row>
    <row r="110" spans="1:11" ht="15" customHeight="1">
      <c r="A110" s="178"/>
      <c r="B110" s="59">
        <v>2007</v>
      </c>
      <c r="C110" s="16">
        <v>103</v>
      </c>
      <c r="D110" s="10">
        <v>96</v>
      </c>
      <c r="E110" s="9">
        <v>0.9320388349514563</v>
      </c>
      <c r="F110" s="14">
        <v>103</v>
      </c>
      <c r="G110" s="3">
        <v>95</v>
      </c>
      <c r="H110" s="12">
        <v>0.9223300970873787</v>
      </c>
      <c r="I110" s="15">
        <v>103</v>
      </c>
      <c r="J110" s="3">
        <v>85</v>
      </c>
      <c r="K110" s="13">
        <v>0.8252427184466019</v>
      </c>
    </row>
    <row r="111" spans="1:11" ht="15" customHeight="1">
      <c r="A111" s="178"/>
      <c r="B111" s="59">
        <v>2008</v>
      </c>
      <c r="C111" s="16">
        <v>103</v>
      </c>
      <c r="D111" s="10">
        <v>98</v>
      </c>
      <c r="E111" s="9">
        <v>0.9514563106796117</v>
      </c>
      <c r="F111" s="14">
        <v>103</v>
      </c>
      <c r="G111" s="3">
        <v>91</v>
      </c>
      <c r="H111" s="12">
        <v>0.8834951456310679</v>
      </c>
      <c r="I111" s="15">
        <v>103</v>
      </c>
      <c r="J111" s="3">
        <v>83</v>
      </c>
      <c r="K111" s="13">
        <v>0.8058252427184466</v>
      </c>
    </row>
    <row r="112" spans="1:11" ht="15" customHeight="1">
      <c r="A112" s="178"/>
      <c r="B112" s="59">
        <v>2009</v>
      </c>
      <c r="C112" s="16">
        <v>118</v>
      </c>
      <c r="D112" s="10">
        <v>110</v>
      </c>
      <c r="E112" s="9">
        <v>0.9322033898305083</v>
      </c>
      <c r="F112" s="14">
        <v>118</v>
      </c>
      <c r="G112" s="3">
        <v>95</v>
      </c>
      <c r="H112" s="12">
        <v>0.8050847457627118</v>
      </c>
      <c r="I112" s="15">
        <v>118</v>
      </c>
      <c r="J112" s="3">
        <v>86</v>
      </c>
      <c r="K112" s="13">
        <v>0.728813559322034</v>
      </c>
    </row>
    <row r="113" spans="1:11" ht="15" customHeight="1">
      <c r="A113" s="178"/>
      <c r="B113" s="59">
        <v>2010</v>
      </c>
      <c r="C113" s="16">
        <v>99</v>
      </c>
      <c r="D113" s="10">
        <v>89</v>
      </c>
      <c r="E113" s="9">
        <v>0.898989898989899</v>
      </c>
      <c r="F113" s="14">
        <v>99</v>
      </c>
      <c r="G113" s="3">
        <v>85</v>
      </c>
      <c r="H113" s="12">
        <v>0.8585858585858586</v>
      </c>
      <c r="I113" s="15">
        <v>99</v>
      </c>
      <c r="J113" s="3">
        <v>74</v>
      </c>
      <c r="K113" s="13">
        <v>0.7474747474747475</v>
      </c>
    </row>
    <row r="114" spans="1:11" ht="15" customHeight="1">
      <c r="A114" s="178"/>
      <c r="B114" s="59">
        <v>2011</v>
      </c>
      <c r="C114" s="16">
        <v>79</v>
      </c>
      <c r="D114" s="10">
        <v>72</v>
      </c>
      <c r="E114" s="9">
        <v>0.9113924050632911</v>
      </c>
      <c r="F114" s="14">
        <v>79</v>
      </c>
      <c r="G114" s="3">
        <v>68</v>
      </c>
      <c r="H114" s="12">
        <v>0.8607594936708861</v>
      </c>
      <c r="I114" s="15">
        <v>79</v>
      </c>
      <c r="J114" s="3" t="s">
        <v>81</v>
      </c>
      <c r="K114" s="13">
        <v>0</v>
      </c>
    </row>
    <row r="115" spans="1:11" ht="15" thickBot="1">
      <c r="A115" s="179"/>
      <c r="B115" s="62">
        <v>2012</v>
      </c>
      <c r="C115" s="53">
        <v>93</v>
      </c>
      <c r="D115" s="45">
        <v>87</v>
      </c>
      <c r="E115" s="46">
        <v>0.9354838709677419</v>
      </c>
      <c r="F115" s="47">
        <v>93</v>
      </c>
      <c r="G115" s="48" t="s">
        <v>81</v>
      </c>
      <c r="H115" s="49">
        <v>0</v>
      </c>
      <c r="I115" s="50">
        <v>93</v>
      </c>
      <c r="J115" s="48" t="s">
        <v>81</v>
      </c>
      <c r="K115" s="51">
        <v>0</v>
      </c>
    </row>
    <row r="116" spans="1:11" s="1" customFormat="1" ht="15" customHeight="1" thickBot="1">
      <c r="A116" s="97" t="s">
        <v>75</v>
      </c>
      <c r="B116" s="128"/>
      <c r="C116" s="99"/>
      <c r="D116" s="100"/>
      <c r="E116" s="101">
        <f>AVERAGE(E103:E115)</f>
        <v>0.9260977513873974</v>
      </c>
      <c r="F116" s="102"/>
      <c r="G116" s="100"/>
      <c r="H116" s="101">
        <f>AVERAGE(H103:H114)</f>
        <v>0.8811275385922599</v>
      </c>
      <c r="I116" s="103"/>
      <c r="J116" s="100"/>
      <c r="K116" s="101">
        <f>AVERAGE(K103:K113)</f>
        <v>0.812829163914698</v>
      </c>
    </row>
    <row r="117" ht="13" thickTop="1">
      <c r="A117" s="7" t="s">
        <v>69</v>
      </c>
    </row>
  </sheetData>
  <mergeCells count="16">
    <mergeCell ref="A89:A101"/>
    <mergeCell ref="A103:A115"/>
    <mergeCell ref="D4:E4"/>
    <mergeCell ref="G4:H4"/>
    <mergeCell ref="A19:A31"/>
    <mergeCell ref="A61:A73"/>
    <mergeCell ref="A75:A87"/>
    <mergeCell ref="A33:A45"/>
    <mergeCell ref="A47:A59"/>
    <mergeCell ref="A1:K1"/>
    <mergeCell ref="B3:B4"/>
    <mergeCell ref="A3:A17"/>
    <mergeCell ref="C3:E3"/>
    <mergeCell ref="F3:H3"/>
    <mergeCell ref="J4:K4"/>
    <mergeCell ref="I3:K3"/>
  </mergeCells>
  <printOptions/>
  <pageMargins left="0.7" right="0.7" top="0.75" bottom="0.75" header="0.3" footer="0.3"/>
  <pageSetup horizontalDpi="600" verticalDpi="600" orientation="landscape" paperSize="5" scale="50"/>
  <rowBreaks count="1" manualBreakCount="1">
    <brk id="60" max="16383" man="1"/>
  </rowBreaks>
  <ignoredErrors>
    <ignoredError sqref="B61:B67 B5:B11 B19:B25 B33:B39 B47:B53 B75:B81 B89:B95 B103:B109" numberStoredAsText="1"/>
    <ignoredError sqref="K18 H18 H32 H46 H60 H74 H88 H102 H116 K32 K46 K60 K74 K88 K102 K1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John Fernandez van Cleve</cp:lastModifiedBy>
  <cp:lastPrinted>2013-11-06T14:36:18Z</cp:lastPrinted>
  <dcterms:created xsi:type="dcterms:W3CDTF">2012-03-05T17:01:32Z</dcterms:created>
  <dcterms:modified xsi:type="dcterms:W3CDTF">2015-04-21T20:10:28Z</dcterms:modified>
  <cp:category/>
  <cp:version/>
  <cp:contentType/>
  <cp:contentStatus/>
</cp:coreProperties>
</file>