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OneDrive\Documents\Servicios Profesionales AGC\PRESUPUESTOS REVISADOS\"/>
    </mc:Choice>
  </mc:AlternateContent>
  <xr:revisionPtr revIDLastSave="0" documentId="13_ncr:1_{127AD417-E33A-4B25-AD02-EE498550F2E6}" xr6:coauthVersionLast="47" xr6:coauthVersionMax="47" xr10:uidLastSave="{00000000-0000-0000-0000-000000000000}"/>
  <bookViews>
    <workbookView xWindow="-110" yWindow="-110" windowWidth="22780" windowHeight="14660" xr2:uid="{52E25F69-5506-48FD-B78A-879301AAC52D}"/>
  </bookViews>
  <sheets>
    <sheet name="CERCAS" sheetId="2" r:id="rId1"/>
  </sheets>
  <definedNames>
    <definedName name="_xlnm.Print_Area" localSheetId="0">CERCAS!$A$1:$J$64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2" i="2" l="1"/>
  <c r="J12" i="2" s="1"/>
  <c r="I13" i="2"/>
  <c r="J13" i="2" s="1"/>
  <c r="I14" i="2"/>
  <c r="J14" i="2" s="1"/>
  <c r="I15" i="2"/>
  <c r="I16" i="2" s="1"/>
  <c r="I11" i="2"/>
  <c r="J11" i="2" s="1"/>
  <c r="I17" i="2" l="1"/>
  <c r="J17" i="2" s="1"/>
  <c r="J16" i="2"/>
  <c r="J15" i="2"/>
</calcChain>
</file>

<file path=xl/sharedStrings.xml><?xml version="1.0" encoding="utf-8"?>
<sst xmlns="http://schemas.openxmlformats.org/spreadsheetml/2006/main" count="44" uniqueCount="40">
  <si>
    <t>UNIVERSIDAD DE PUERTO RICO</t>
  </si>
  <si>
    <t>RECINTO UNIVERSITARIO DE MAYAGUEZ</t>
  </si>
  <si>
    <t>COLEGIO DE CIENCIAS AGRICOLAS</t>
  </si>
  <si>
    <t>Puede editar los espacios de las celdas color gris</t>
  </si>
  <si>
    <t>Partida</t>
  </si>
  <si>
    <t>Cantidad</t>
  </si>
  <si>
    <t>Precio</t>
  </si>
  <si>
    <t>hora</t>
  </si>
  <si>
    <t>-</t>
  </si>
  <si>
    <t>rollo</t>
  </si>
  <si>
    <t>Supuestos</t>
  </si>
  <si>
    <t>Preparado por:</t>
  </si>
  <si>
    <t>Myrna Comas Pagán, PhD</t>
  </si>
  <si>
    <t>Catedrática del Servicio de Extensión Agrícola en Economía Agrícola</t>
  </si>
  <si>
    <t>Version Electronica:</t>
  </si>
  <si>
    <t>Alexandra Gregory Crespo, PhD</t>
  </si>
  <si>
    <t>Yaira A. Avilés Ortiz</t>
  </si>
  <si>
    <t>Economista Agrícola</t>
  </si>
  <si>
    <t xml:space="preserve">AVISO: Los Presupuestos Modelos presentan la información de los ingresos y gastos bajo condiciones normales y características particulares de una finca.  La Universidad de Puerto Rico no asume responsabilidad por los resultados si los ingresos y gastos de una empresa en particular difieren de dicha publicación. El usuario de estos modelos releva a la Universidad de Puerto Rico de toda responsabilidad, reclamación, pérdida, daño o costo relacionado o surgido por el uso de estos modelos. </t>
  </si>
  <si>
    <t>This material is based upon work supported by USDA/OPPE under Award Number: AO212501x443G010</t>
  </si>
  <si>
    <t>Marzo 2022</t>
  </si>
  <si>
    <t>Fecha de Revisión:</t>
  </si>
  <si>
    <t xml:space="preserve">Estimado de costos: Establecimiento de CERCAS </t>
  </si>
  <si>
    <r>
      <t>200 pies lineales</t>
    </r>
    <r>
      <rPr>
        <b/>
        <vertAlign val="superscript"/>
        <sz val="12"/>
        <rFont val="Times New Roman"/>
        <family val="1"/>
      </rPr>
      <t>1</t>
    </r>
  </si>
  <si>
    <t>Valor</t>
  </si>
  <si>
    <t>Unidad</t>
  </si>
  <si>
    <t>Alambre de pua fino</t>
  </si>
  <si>
    <t>Grampas</t>
  </si>
  <si>
    <t>Mano de obra</t>
  </si>
  <si>
    <t>c/u</t>
  </si>
  <si>
    <t>libra</t>
  </si>
  <si>
    <t>Total de Costos</t>
  </si>
  <si>
    <t>Mi finca</t>
  </si>
  <si>
    <t>1. El área que se va a cercar esta limpia y accesible en vehículo, de lo contario hay que añadir los costos de limpieza y acarreo. La cerca se establecerá utilizando postes a 6 pies de distancia, intercalando un poste grueso cada 4 postes finos.</t>
  </si>
  <si>
    <t>2. Postes tratados de 6.5' de largo * 2.5"-3" de diámetro.</t>
  </si>
  <si>
    <t>3. Postes tratados de 8' de largo * 6"-8" de diámetro.</t>
  </si>
  <si>
    <t>4. Incluye pago del Seguro Social al Internal Revenue Service, Seguro por Desempleo al Departamento del Trabajo y Recursos Humanos y Seguro Obrero a la Corporación del Fondo del Seguro del Estado.</t>
  </si>
  <si>
    <r>
      <t>Postes finos</t>
    </r>
    <r>
      <rPr>
        <vertAlign val="superscript"/>
        <sz val="12"/>
        <color theme="1"/>
        <rFont val="Times New Roman"/>
        <family val="1"/>
      </rPr>
      <t>2</t>
    </r>
  </si>
  <si>
    <r>
      <t>Postes gruesos</t>
    </r>
    <r>
      <rPr>
        <vertAlign val="superscript"/>
        <sz val="12"/>
        <color theme="1"/>
        <rFont val="Times New Roman"/>
        <family val="1"/>
      </rPr>
      <t>3</t>
    </r>
  </si>
  <si>
    <r>
      <t>Obligaciones patronales</t>
    </r>
    <r>
      <rPr>
        <vertAlign val="superscript"/>
        <sz val="12"/>
        <color theme="1"/>
        <rFont val="Times New Roman"/>
        <family val="1"/>
      </rPr>
      <t>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</si>
</sst>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b/>
      <vertAlign val="superscript"/>
      <sz val="12"/>
      <name val="Times New Roman"/>
      <family val="1"/>
    </font>
    <font>
      <sz val="12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  <font>
      <vertAlign val="superscript"/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/>
  </cellStyleXfs>
  <cellXfs count="30">
    <xf numFmtId="0" fontId="0" fillId="0" borderId="0" xfId="0"/>
    <xf numFmtId="0" fontId="3" fillId="0" borderId="0" xfId="0" applyFont="1" applyAlignment="1">
      <alignment horizontal="center"/>
    </xf>
    <xf numFmtId="0" fontId="6" fillId="0" borderId="0" xfId="0" applyFont="1"/>
    <xf numFmtId="44" fontId="6" fillId="0" borderId="1" xfId="1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vertical="center" wrapText="1"/>
    </xf>
    <xf numFmtId="44" fontId="8" fillId="0" borderId="0" xfId="0" applyNumberFormat="1" applyFont="1" applyAlignment="1">
      <alignment vertical="center" wrapText="1"/>
    </xf>
    <xf numFmtId="0" fontId="9" fillId="0" borderId="0" xfId="0" applyFont="1"/>
    <xf numFmtId="0" fontId="9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44" fontId="5" fillId="0" borderId="0" xfId="0" applyNumberFormat="1" applyFont="1" applyAlignment="1">
      <alignment horizontal="center"/>
    </xf>
    <xf numFmtId="0" fontId="6" fillId="2" borderId="1" xfId="0" applyFont="1" applyFill="1" applyBorder="1" applyAlignment="1" applyProtection="1">
      <alignment horizontal="center" vertical="center"/>
      <protection locked="0"/>
    </xf>
    <xf numFmtId="44" fontId="6" fillId="2" borderId="1" xfId="1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>
      <alignment horizontal="center" vertical="center"/>
    </xf>
    <xf numFmtId="0" fontId="3" fillId="0" borderId="0" xfId="2" applyFont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/>
    </xf>
    <xf numFmtId="0" fontId="3" fillId="2" borderId="0" xfId="0" applyFont="1" applyFill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3" fillId="0" borderId="0" xfId="2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</cellXfs>
  <cellStyles count="3">
    <cellStyle name="Currency" xfId="1" builtinId="4"/>
    <cellStyle name="Normal" xfId="0" builtinId="0"/>
    <cellStyle name="Normal 2" xfId="2" xr:uid="{0CB6A66E-14A4-4F3E-8FDA-601B5D22AE8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88900</xdr:rowOff>
    </xdr:from>
    <xdr:to>
      <xdr:col>1</xdr:col>
      <xdr:colOff>279400</xdr:colOff>
      <xdr:row>5</xdr:row>
      <xdr:rowOff>25400</xdr:rowOff>
    </xdr:to>
    <xdr:pic>
      <xdr:nvPicPr>
        <xdr:cNvPr id="2" name="Picture 1" descr="Image result for UPRM">
          <a:extLst>
            <a:ext uri="{FF2B5EF4-FFF2-40B4-BE49-F238E27FC236}">
              <a16:creationId xmlns:a16="http://schemas.microsoft.com/office/drawing/2014/main" id="{B153681F-1242-4759-B2AD-C0EB760354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88900"/>
          <a:ext cx="869950" cy="920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363936</xdr:colOff>
      <xdr:row>52</xdr:row>
      <xdr:rowOff>157785</xdr:rowOff>
    </xdr:from>
    <xdr:to>
      <xdr:col>2</xdr:col>
      <xdr:colOff>260715</xdr:colOff>
      <xdr:row>57</xdr:row>
      <xdr:rowOff>655</xdr:rowOff>
    </xdr:to>
    <xdr:pic>
      <xdr:nvPicPr>
        <xdr:cNvPr id="3" name="Picture 2" descr="Related image">
          <a:extLst>
            <a:ext uri="{FF2B5EF4-FFF2-40B4-BE49-F238E27FC236}">
              <a16:creationId xmlns:a16="http://schemas.microsoft.com/office/drawing/2014/main" id="{7F70302C-E623-4D97-9F00-0EDC862BA4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3936" y="11740185"/>
          <a:ext cx="1115979" cy="827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572201</xdr:colOff>
      <xdr:row>51</xdr:row>
      <xdr:rowOff>124698</xdr:rowOff>
    </xdr:from>
    <xdr:to>
      <xdr:col>7</xdr:col>
      <xdr:colOff>159490</xdr:colOff>
      <xdr:row>58</xdr:row>
      <xdr:rowOff>8471</xdr:rowOff>
    </xdr:to>
    <xdr:pic>
      <xdr:nvPicPr>
        <xdr:cNvPr id="4" name="Picture 3" descr="Image result for upr logo">
          <a:extLst>
            <a:ext uri="{FF2B5EF4-FFF2-40B4-BE49-F238E27FC236}">
              <a16:creationId xmlns:a16="http://schemas.microsoft.com/office/drawing/2014/main" id="{8927E41A-E633-4BF8-B0FE-DBE394E79B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01001" y="11510248"/>
          <a:ext cx="2032039" cy="12617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452880</xdr:colOff>
      <xdr:row>52</xdr:row>
      <xdr:rowOff>88496</xdr:rowOff>
    </xdr:from>
    <xdr:to>
      <xdr:col>9</xdr:col>
      <xdr:colOff>564606</xdr:colOff>
      <xdr:row>56</xdr:row>
      <xdr:rowOff>134665</xdr:rowOff>
    </xdr:to>
    <xdr:pic>
      <xdr:nvPicPr>
        <xdr:cNvPr id="5" name="Picture 4" descr="Image result for UPRM">
          <a:extLst>
            <a:ext uri="{FF2B5EF4-FFF2-40B4-BE49-F238E27FC236}">
              <a16:creationId xmlns:a16="http://schemas.microsoft.com/office/drawing/2014/main" id="{4E812476-4475-4B56-92EE-A689D6187E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2380" y="11670896"/>
          <a:ext cx="765776" cy="8335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064DEA-0D05-49A0-BF22-FE52EFAC5F8D}">
  <dimension ref="A1:J59"/>
  <sheetViews>
    <sheetView tabSelected="1" topLeftCell="A6" workbookViewId="0">
      <selection activeCell="A20" sqref="A20:J22"/>
    </sheetView>
  </sheetViews>
  <sheetFormatPr defaultRowHeight="14.5" x14ac:dyDescent="0.35"/>
  <cols>
    <col min="6" max="6" width="8.81640625" bestFit="1" customWidth="1"/>
    <col min="8" max="8" width="8.81640625" bestFit="1" customWidth="1"/>
    <col min="9" max="9" width="9.36328125" bestFit="1" customWidth="1"/>
    <col min="10" max="10" width="8.81640625" bestFit="1" customWidth="1"/>
  </cols>
  <sheetData>
    <row r="1" spans="1:10" ht="15.5" x14ac:dyDescent="0.35">
      <c r="A1" s="24" t="s">
        <v>0</v>
      </c>
      <c r="B1" s="24"/>
      <c r="C1" s="24"/>
      <c r="D1" s="24"/>
      <c r="E1" s="24"/>
      <c r="F1" s="24"/>
      <c r="G1" s="24"/>
      <c r="H1" s="24"/>
      <c r="I1" s="24"/>
      <c r="J1" s="24"/>
    </row>
    <row r="2" spans="1:10" ht="15.5" x14ac:dyDescent="0.35">
      <c r="A2" s="24" t="s">
        <v>1</v>
      </c>
      <c r="B2" s="24"/>
      <c r="C2" s="24"/>
      <c r="D2" s="24"/>
      <c r="E2" s="24"/>
      <c r="F2" s="24"/>
      <c r="G2" s="24"/>
      <c r="H2" s="24"/>
      <c r="I2" s="24"/>
      <c r="J2" s="24"/>
    </row>
    <row r="3" spans="1:10" ht="15.5" x14ac:dyDescent="0.35">
      <c r="A3" s="24" t="s">
        <v>2</v>
      </c>
      <c r="B3" s="24"/>
      <c r="C3" s="24"/>
      <c r="D3" s="24"/>
      <c r="E3" s="24"/>
      <c r="F3" s="24"/>
      <c r="G3" s="24"/>
      <c r="H3" s="24"/>
      <c r="I3" s="24"/>
      <c r="J3" s="24"/>
    </row>
    <row r="4" spans="1:10" ht="15.5" x14ac:dyDescent="0.35">
      <c r="A4" s="18"/>
      <c r="B4" s="18"/>
      <c r="C4" s="18"/>
      <c r="D4" s="18"/>
      <c r="E4" s="18"/>
      <c r="F4" s="18"/>
      <c r="G4" s="2"/>
      <c r="H4" s="2"/>
      <c r="I4" s="2"/>
    </row>
    <row r="5" spans="1:10" ht="15.5" x14ac:dyDescent="0.35">
      <c r="A5" s="24" t="s">
        <v>22</v>
      </c>
      <c r="B5" s="24"/>
      <c r="C5" s="24"/>
      <c r="D5" s="24"/>
      <c r="E5" s="24"/>
      <c r="F5" s="24"/>
      <c r="G5" s="24"/>
      <c r="H5" s="24"/>
      <c r="I5" s="24"/>
      <c r="J5" s="24"/>
    </row>
    <row r="6" spans="1:10" ht="18.5" x14ac:dyDescent="0.35">
      <c r="A6" s="24" t="s">
        <v>23</v>
      </c>
      <c r="B6" s="24"/>
      <c r="C6" s="24"/>
      <c r="D6" s="24"/>
      <c r="E6" s="24"/>
      <c r="F6" s="24"/>
      <c r="G6" s="24"/>
      <c r="H6" s="24"/>
      <c r="I6" s="24"/>
      <c r="J6" s="24"/>
    </row>
    <row r="7" spans="1:10" ht="15.5" x14ac:dyDescent="0.35">
      <c r="A7" s="1"/>
      <c r="B7" s="1"/>
      <c r="C7" s="1"/>
      <c r="D7" s="1"/>
      <c r="E7" s="1"/>
      <c r="F7" s="1"/>
      <c r="G7" s="2"/>
      <c r="H7" s="2"/>
      <c r="I7" s="2"/>
    </row>
    <row r="8" spans="1:10" ht="15.5" x14ac:dyDescent="0.35">
      <c r="A8" s="22" t="s">
        <v>3</v>
      </c>
      <c r="B8" s="22"/>
      <c r="C8" s="22"/>
      <c r="D8" s="22"/>
      <c r="E8" s="22"/>
      <c r="F8" s="22"/>
      <c r="G8" s="22"/>
      <c r="H8" s="22"/>
      <c r="I8" s="22"/>
      <c r="J8" s="22"/>
    </row>
    <row r="10" spans="1:10" ht="15" x14ac:dyDescent="0.35">
      <c r="A10" s="23" t="s">
        <v>4</v>
      </c>
      <c r="B10" s="23"/>
      <c r="C10" s="23"/>
      <c r="D10" s="23"/>
      <c r="E10" s="23"/>
      <c r="F10" s="19" t="s">
        <v>5</v>
      </c>
      <c r="G10" s="19" t="s">
        <v>25</v>
      </c>
      <c r="H10" s="19" t="s">
        <v>6</v>
      </c>
      <c r="I10" s="19" t="s">
        <v>24</v>
      </c>
      <c r="J10" s="20" t="s">
        <v>32</v>
      </c>
    </row>
    <row r="11" spans="1:10" ht="18.5" x14ac:dyDescent="0.35">
      <c r="A11" s="21" t="s">
        <v>37</v>
      </c>
      <c r="B11" s="21"/>
      <c r="C11" s="21"/>
      <c r="D11" s="21"/>
      <c r="E11" s="21"/>
      <c r="F11" s="15">
        <v>27</v>
      </c>
      <c r="G11" s="17" t="s">
        <v>29</v>
      </c>
      <c r="H11" s="16">
        <v>5</v>
      </c>
      <c r="I11" s="3">
        <f>F11*H11</f>
        <v>135</v>
      </c>
      <c r="J11" s="3">
        <f>135-I11</f>
        <v>0</v>
      </c>
    </row>
    <row r="12" spans="1:10" ht="18.5" x14ac:dyDescent="0.35">
      <c r="A12" s="21" t="s">
        <v>38</v>
      </c>
      <c r="B12" s="21"/>
      <c r="C12" s="21"/>
      <c r="D12" s="21"/>
      <c r="E12" s="21"/>
      <c r="F12" s="15">
        <v>7</v>
      </c>
      <c r="G12" s="17" t="s">
        <v>29</v>
      </c>
      <c r="H12" s="16">
        <v>15</v>
      </c>
      <c r="I12" s="3">
        <f t="shared" ref="I12:I15" si="0">F12*H12</f>
        <v>105</v>
      </c>
      <c r="J12" s="3">
        <f>105-I12</f>
        <v>0</v>
      </c>
    </row>
    <row r="13" spans="1:10" ht="15.5" x14ac:dyDescent="0.35">
      <c r="A13" s="21" t="s">
        <v>26</v>
      </c>
      <c r="B13" s="21"/>
      <c r="C13" s="21"/>
      <c r="D13" s="21"/>
      <c r="E13" s="21"/>
      <c r="F13" s="15">
        <v>1</v>
      </c>
      <c r="G13" s="17" t="s">
        <v>9</v>
      </c>
      <c r="H13" s="16">
        <v>26</v>
      </c>
      <c r="I13" s="3">
        <f t="shared" si="0"/>
        <v>26</v>
      </c>
      <c r="J13" s="3">
        <f>26-I13</f>
        <v>0</v>
      </c>
    </row>
    <row r="14" spans="1:10" ht="15.5" x14ac:dyDescent="0.35">
      <c r="A14" s="21" t="s">
        <v>27</v>
      </c>
      <c r="B14" s="21"/>
      <c r="C14" s="21"/>
      <c r="D14" s="21"/>
      <c r="E14" s="21"/>
      <c r="F14" s="15">
        <v>2</v>
      </c>
      <c r="G14" s="17" t="s">
        <v>30</v>
      </c>
      <c r="H14" s="16">
        <v>1.5</v>
      </c>
      <c r="I14" s="3">
        <f t="shared" si="0"/>
        <v>3</v>
      </c>
      <c r="J14" s="3">
        <f>3-I14</f>
        <v>0</v>
      </c>
    </row>
    <row r="15" spans="1:10" ht="15.5" x14ac:dyDescent="0.35">
      <c r="A15" s="21" t="s">
        <v>28</v>
      </c>
      <c r="B15" s="21"/>
      <c r="C15" s="21"/>
      <c r="D15" s="21"/>
      <c r="E15" s="21"/>
      <c r="F15" s="15">
        <v>12</v>
      </c>
      <c r="G15" s="17" t="s">
        <v>7</v>
      </c>
      <c r="H15" s="16">
        <v>7.25</v>
      </c>
      <c r="I15" s="3">
        <f t="shared" si="0"/>
        <v>87</v>
      </c>
      <c r="J15" s="3">
        <f>87-I15</f>
        <v>0</v>
      </c>
    </row>
    <row r="16" spans="1:10" ht="18.5" x14ac:dyDescent="0.35">
      <c r="A16" s="21" t="s">
        <v>39</v>
      </c>
      <c r="B16" s="21"/>
      <c r="C16" s="21"/>
      <c r="D16" s="21"/>
      <c r="E16" s="21"/>
      <c r="F16" s="17" t="s">
        <v>8</v>
      </c>
      <c r="G16" s="17" t="s">
        <v>8</v>
      </c>
      <c r="H16" s="17" t="s">
        <v>8</v>
      </c>
      <c r="I16" s="3">
        <f>I15*25%</f>
        <v>21.75</v>
      </c>
      <c r="J16" s="3">
        <f>21.75-I16</f>
        <v>0</v>
      </c>
    </row>
    <row r="17" spans="1:10" ht="15.5" x14ac:dyDescent="0.35">
      <c r="A17" s="27" t="s">
        <v>31</v>
      </c>
      <c r="B17" s="27"/>
      <c r="C17" s="27"/>
      <c r="D17" s="27"/>
      <c r="E17" s="27"/>
      <c r="F17" s="27"/>
      <c r="G17" s="27"/>
      <c r="H17" s="27"/>
      <c r="I17" s="3">
        <f>SUM(I11:I16)</f>
        <v>377.75</v>
      </c>
      <c r="J17" s="3">
        <f>377.75-I17</f>
        <v>0</v>
      </c>
    </row>
    <row r="19" spans="1:10" ht="15.5" x14ac:dyDescent="0.35">
      <c r="A19" s="25" t="s">
        <v>10</v>
      </c>
      <c r="B19" s="25"/>
      <c r="C19" s="25"/>
      <c r="D19" s="25"/>
      <c r="E19" s="25"/>
      <c r="F19" s="25"/>
      <c r="G19" s="25"/>
      <c r="H19" s="25"/>
      <c r="I19" s="25"/>
      <c r="J19" s="25"/>
    </row>
    <row r="20" spans="1:10" x14ac:dyDescent="0.35">
      <c r="A20" s="28" t="s">
        <v>33</v>
      </c>
      <c r="B20" s="28"/>
      <c r="C20" s="28"/>
      <c r="D20" s="28"/>
      <c r="E20" s="28"/>
      <c r="F20" s="28"/>
      <c r="G20" s="28"/>
      <c r="H20" s="28"/>
      <c r="I20" s="28"/>
      <c r="J20" s="28"/>
    </row>
    <row r="21" spans="1:10" x14ac:dyDescent="0.35">
      <c r="A21" s="28"/>
      <c r="B21" s="28"/>
      <c r="C21" s="28"/>
      <c r="D21" s="28"/>
      <c r="E21" s="28"/>
      <c r="F21" s="28"/>
      <c r="G21" s="28"/>
      <c r="H21" s="28"/>
      <c r="I21" s="28"/>
      <c r="J21" s="28"/>
    </row>
    <row r="22" spans="1:10" x14ac:dyDescent="0.35">
      <c r="A22" s="28"/>
      <c r="B22" s="28"/>
      <c r="C22" s="28"/>
      <c r="D22" s="28"/>
      <c r="E22" s="28"/>
      <c r="F22" s="28"/>
      <c r="G22" s="28"/>
      <c r="H22" s="28"/>
      <c r="I22" s="28"/>
      <c r="J22" s="28"/>
    </row>
    <row r="23" spans="1:10" ht="15.5" x14ac:dyDescent="0.35">
      <c r="A23" s="29" t="s">
        <v>34</v>
      </c>
      <c r="B23" s="29"/>
      <c r="C23" s="29"/>
      <c r="D23" s="29"/>
      <c r="E23" s="29"/>
      <c r="F23" s="29"/>
      <c r="G23" s="29"/>
      <c r="H23" s="29"/>
      <c r="I23" s="29"/>
      <c r="J23" s="29"/>
    </row>
    <row r="24" spans="1:10" ht="15.5" x14ac:dyDescent="0.35">
      <c r="A24" s="29" t="s">
        <v>35</v>
      </c>
      <c r="B24" s="29"/>
      <c r="C24" s="29"/>
      <c r="D24" s="29"/>
      <c r="E24" s="29"/>
      <c r="F24" s="29"/>
      <c r="G24" s="29"/>
      <c r="H24" s="29"/>
      <c r="I24" s="29"/>
      <c r="J24" s="29"/>
    </row>
    <row r="25" spans="1:10" x14ac:dyDescent="0.35">
      <c r="A25" s="28" t="s">
        <v>36</v>
      </c>
      <c r="B25" s="28"/>
      <c r="C25" s="28"/>
      <c r="D25" s="28"/>
      <c r="E25" s="28"/>
      <c r="F25" s="28"/>
      <c r="G25" s="28"/>
      <c r="H25" s="28"/>
      <c r="I25" s="28"/>
      <c r="J25" s="28"/>
    </row>
    <row r="26" spans="1:10" x14ac:dyDescent="0.35">
      <c r="A26" s="28"/>
      <c r="B26" s="28"/>
      <c r="C26" s="28"/>
      <c r="D26" s="28"/>
      <c r="E26" s="28"/>
      <c r="F26" s="28"/>
      <c r="G26" s="28"/>
      <c r="H26" s="28"/>
      <c r="I26" s="28"/>
      <c r="J26" s="28"/>
    </row>
    <row r="29" spans="1:10" ht="15" x14ac:dyDescent="0.35">
      <c r="A29" s="4" t="s">
        <v>11</v>
      </c>
    </row>
    <row r="30" spans="1:10" ht="15" x14ac:dyDescent="0.35">
      <c r="A30" s="6" t="s">
        <v>12</v>
      </c>
    </row>
    <row r="31" spans="1:10" ht="15.5" x14ac:dyDescent="0.35">
      <c r="A31" s="5" t="s">
        <v>13</v>
      </c>
    </row>
    <row r="33" spans="1:10" ht="15" x14ac:dyDescent="0.35">
      <c r="A33" s="6" t="s">
        <v>14</v>
      </c>
    </row>
    <row r="34" spans="1:10" ht="15" x14ac:dyDescent="0.35">
      <c r="A34" s="6" t="s">
        <v>15</v>
      </c>
    </row>
    <row r="35" spans="1:10" ht="15.5" x14ac:dyDescent="0.35">
      <c r="A35" s="5" t="s">
        <v>13</v>
      </c>
    </row>
    <row r="37" spans="1:10" ht="15" x14ac:dyDescent="0.35">
      <c r="A37" s="7" t="s">
        <v>16</v>
      </c>
    </row>
    <row r="38" spans="1:10" ht="15.5" x14ac:dyDescent="0.35">
      <c r="A38" s="8" t="s">
        <v>17</v>
      </c>
    </row>
    <row r="40" spans="1:10" ht="15.5" x14ac:dyDescent="0.35">
      <c r="A40" s="25" t="s">
        <v>21</v>
      </c>
      <c r="B40" s="25"/>
      <c r="C40" s="25"/>
      <c r="D40" s="25"/>
      <c r="E40" s="25"/>
      <c r="F40" s="25" t="s">
        <v>20</v>
      </c>
      <c r="G40" s="25"/>
      <c r="H40" s="25"/>
      <c r="I40" s="25"/>
    </row>
    <row r="43" spans="1:10" ht="14.5" customHeight="1" x14ac:dyDescent="0.35">
      <c r="A43" s="26" t="s">
        <v>18</v>
      </c>
      <c r="B43" s="26"/>
      <c r="C43" s="26"/>
      <c r="D43" s="26"/>
      <c r="E43" s="26"/>
      <c r="F43" s="26"/>
      <c r="G43" s="26"/>
      <c r="H43" s="26"/>
      <c r="I43" s="26"/>
      <c r="J43" s="26"/>
    </row>
    <row r="44" spans="1:10" ht="14.5" customHeight="1" x14ac:dyDescent="0.35">
      <c r="A44" s="26"/>
      <c r="B44" s="26"/>
      <c r="C44" s="26"/>
      <c r="D44" s="26"/>
      <c r="E44" s="26"/>
      <c r="F44" s="26"/>
      <c r="G44" s="26"/>
      <c r="H44" s="26"/>
      <c r="I44" s="26"/>
      <c r="J44" s="26"/>
    </row>
    <row r="45" spans="1:10" ht="14.5" customHeight="1" x14ac:dyDescent="0.35">
      <c r="A45" s="26"/>
      <c r="B45" s="26"/>
      <c r="C45" s="26"/>
      <c r="D45" s="26"/>
      <c r="E45" s="26"/>
      <c r="F45" s="26"/>
      <c r="G45" s="26"/>
      <c r="H45" s="26"/>
      <c r="I45" s="26"/>
      <c r="J45" s="26"/>
    </row>
    <row r="46" spans="1:10" ht="14.5" customHeight="1" x14ac:dyDescent="0.35">
      <c r="A46" s="26"/>
      <c r="B46" s="26"/>
      <c r="C46" s="26"/>
      <c r="D46" s="26"/>
      <c r="E46" s="26"/>
      <c r="F46" s="26"/>
      <c r="G46" s="26"/>
      <c r="H46" s="26"/>
      <c r="I46" s="26"/>
      <c r="J46" s="26"/>
    </row>
    <row r="47" spans="1:10" ht="14.5" customHeight="1" x14ac:dyDescent="0.35">
      <c r="A47" s="26"/>
      <c r="B47" s="26"/>
      <c r="C47" s="26"/>
      <c r="D47" s="26"/>
      <c r="E47" s="26"/>
      <c r="F47" s="26"/>
      <c r="G47" s="26"/>
      <c r="H47" s="26"/>
      <c r="I47" s="26"/>
      <c r="J47" s="26"/>
    </row>
    <row r="48" spans="1:10" ht="15" x14ac:dyDescent="0.35">
      <c r="A48" s="9"/>
      <c r="B48" s="9"/>
      <c r="C48" s="9"/>
      <c r="D48" s="9"/>
      <c r="E48" s="10"/>
      <c r="F48" s="9"/>
    </row>
    <row r="49" spans="1:10" ht="14.5" customHeight="1" x14ac:dyDescent="0.35">
      <c r="A49" s="26" t="s">
        <v>19</v>
      </c>
      <c r="B49" s="26"/>
      <c r="C49" s="26"/>
      <c r="D49" s="26"/>
      <c r="E49" s="26"/>
      <c r="F49" s="26"/>
      <c r="G49" s="26"/>
      <c r="H49" s="26"/>
      <c r="I49" s="26"/>
      <c r="J49" s="26"/>
    </row>
    <row r="50" spans="1:10" ht="14.5" customHeight="1" x14ac:dyDescent="0.35">
      <c r="A50" s="26"/>
      <c r="B50" s="26"/>
      <c r="C50" s="26"/>
      <c r="D50" s="26"/>
      <c r="E50" s="26"/>
      <c r="F50" s="26"/>
      <c r="G50" s="26"/>
      <c r="H50" s="26"/>
      <c r="I50" s="26"/>
      <c r="J50" s="26"/>
    </row>
    <row r="51" spans="1:10" ht="15.5" x14ac:dyDescent="0.35">
      <c r="A51" s="11"/>
      <c r="B51" s="12"/>
      <c r="C51" s="13"/>
      <c r="D51" s="13"/>
      <c r="E51" s="14"/>
      <c r="F51" s="13"/>
    </row>
    <row r="52" spans="1:10" ht="15.5" x14ac:dyDescent="0.35">
      <c r="A52" s="11"/>
      <c r="B52" s="12"/>
      <c r="C52" s="13"/>
      <c r="D52" s="13"/>
      <c r="E52" s="14"/>
      <c r="F52" s="13"/>
    </row>
    <row r="53" spans="1:10" ht="15.5" x14ac:dyDescent="0.35">
      <c r="A53" s="11"/>
      <c r="B53" s="12"/>
      <c r="C53" s="13"/>
      <c r="D53" s="13"/>
      <c r="E53" s="14"/>
      <c r="F53" s="13"/>
    </row>
    <row r="54" spans="1:10" ht="15.5" x14ac:dyDescent="0.35">
      <c r="A54" s="11"/>
      <c r="B54" s="12"/>
      <c r="C54" s="13"/>
      <c r="D54" s="13"/>
      <c r="E54" s="14"/>
      <c r="F54" s="13"/>
    </row>
    <row r="55" spans="1:10" ht="15.5" x14ac:dyDescent="0.35">
      <c r="A55" s="11"/>
      <c r="B55" s="12"/>
      <c r="C55" s="13"/>
      <c r="D55" s="13"/>
      <c r="E55" s="14"/>
      <c r="F55" s="13"/>
    </row>
    <row r="56" spans="1:10" ht="15.5" x14ac:dyDescent="0.35">
      <c r="A56" s="11"/>
      <c r="B56" s="12"/>
      <c r="C56" s="13"/>
      <c r="D56" s="13"/>
      <c r="E56" s="14"/>
      <c r="F56" s="13"/>
    </row>
    <row r="57" spans="1:10" ht="15.5" x14ac:dyDescent="0.35">
      <c r="A57" s="11"/>
      <c r="B57" s="12"/>
      <c r="C57" s="13"/>
      <c r="D57" s="13"/>
      <c r="E57" s="14"/>
      <c r="F57" s="13"/>
    </row>
    <row r="58" spans="1:10" ht="15.5" x14ac:dyDescent="0.35">
      <c r="A58" s="11"/>
      <c r="B58" s="12"/>
      <c r="C58" s="13"/>
      <c r="D58" s="13"/>
      <c r="E58" s="14"/>
      <c r="F58" s="13"/>
    </row>
    <row r="59" spans="1:10" ht="15.5" x14ac:dyDescent="0.35">
      <c r="A59" s="11"/>
      <c r="B59" s="12"/>
      <c r="C59" s="13"/>
      <c r="D59" s="13"/>
      <c r="E59" s="14"/>
      <c r="F59" s="13"/>
    </row>
  </sheetData>
  <sheetProtection sheet="1" objects="1" scenarios="1"/>
  <mergeCells count="23">
    <mergeCell ref="A40:E40"/>
    <mergeCell ref="F40:I40"/>
    <mergeCell ref="A43:J47"/>
    <mergeCell ref="A49:J50"/>
    <mergeCell ref="A15:E15"/>
    <mergeCell ref="A16:E16"/>
    <mergeCell ref="A17:H17"/>
    <mergeCell ref="A20:J22"/>
    <mergeCell ref="A23:J23"/>
    <mergeCell ref="A19:J19"/>
    <mergeCell ref="A24:J24"/>
    <mergeCell ref="A25:J26"/>
    <mergeCell ref="A1:J1"/>
    <mergeCell ref="A2:J2"/>
    <mergeCell ref="A3:J3"/>
    <mergeCell ref="A5:J5"/>
    <mergeCell ref="A6:J6"/>
    <mergeCell ref="A14:E14"/>
    <mergeCell ref="A8:J8"/>
    <mergeCell ref="A10:E10"/>
    <mergeCell ref="A11:E11"/>
    <mergeCell ref="A12:E12"/>
    <mergeCell ref="A13:E13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CERCAS</vt:lpstr>
      <vt:lpstr>CERCAS!Print_Area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2022-03-10T20:47:19Z</cp:lastPrinted>
  <dcterms:created xsi:type="dcterms:W3CDTF">2022-03-10T17:07:55Z</dcterms:created>
  <dcterms:modified xsi:type="dcterms:W3CDTF">2022-05-04T13:29:09Z</dcterms:modified>
</cp:coreProperties>
</file>