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LO 1" sheetId="1" r:id="rId3"/>
    <sheet state="visible" name="SLO 2" sheetId="2" r:id="rId4"/>
    <sheet state="visible" name="Out 3.1" sheetId="3" r:id="rId5"/>
    <sheet state="visible" name="Out 3.2" sheetId="4" r:id="rId6"/>
    <sheet state="visible" name="SLO 4" sheetId="5" r:id="rId7"/>
    <sheet state="visible" name="SLO 5" sheetId="6" r:id="rId8"/>
    <sheet state="visible" name="SLO 6 " sheetId="7" r:id="rId9"/>
    <sheet state="visible" name="SLO 7" sheetId="8" r:id="rId10"/>
  </sheets>
  <definedNames/>
  <calcPr/>
</workbook>
</file>

<file path=xl/sharedStrings.xml><?xml version="1.0" encoding="utf-8"?>
<sst xmlns="http://schemas.openxmlformats.org/spreadsheetml/2006/main" count="823" uniqueCount="367">
  <si>
    <t>University of Puerto Rico</t>
  </si>
  <si>
    <t>Mayagüez Campus</t>
  </si>
  <si>
    <t>College of Engineering</t>
  </si>
  <si>
    <t>Mechanical Engineering Department</t>
  </si>
  <si>
    <t>Written Communication Assessment</t>
  </si>
  <si>
    <t>Engineering Design  Assessment</t>
  </si>
  <si>
    <t>Student  Learning Outcome 3 of the Engineering Accreditation Commission of ABET</t>
  </si>
  <si>
    <t>Student  Learning Outcome 2 of the Engineering Accreditation Commission of ABET</t>
  </si>
  <si>
    <t xml:space="preserve">    Course No.:</t>
  </si>
  <si>
    <t>INME 4057</t>
  </si>
  <si>
    <t>Date:</t>
  </si>
  <si>
    <t xml:space="preserve">    Team|Student:</t>
  </si>
  <si>
    <t>Reviewer:</t>
  </si>
  <si>
    <t>Ricky Valentín</t>
  </si>
  <si>
    <t>Score</t>
  </si>
  <si>
    <t>Mathematics, Science &amp; Engineering Assessment</t>
  </si>
  <si>
    <t>Student Learnig Outcome 1 of the Engineering Accreditation Commission of ABET</t>
  </si>
  <si>
    <t>Exceptional</t>
  </si>
  <si>
    <t>Acceptable</t>
  </si>
  <si>
    <t>Marginal</t>
  </si>
  <si>
    <t>Poor</t>
  </si>
  <si>
    <t>(c)</t>
  </si>
  <si>
    <t>Able to Define Design Problem based on Boundaries</t>
  </si>
  <si>
    <t>Organization &amp; Style</t>
  </si>
  <si>
    <r>
      <t xml:space="preserve">Formulate and Solve </t>
    </r>
    <r>
      <rPr>
        <sz val="10.0"/>
        <u/>
      </rPr>
      <t>Math</t>
    </r>
    <r>
      <rPr>
        <sz val="10.0"/>
      </rPr>
      <t xml:space="preserve"> to Analyze and/or Evaluate System Performance</t>
    </r>
  </si>
  <si>
    <t>Presentation is logical, interesting and easy to follow</t>
  </si>
  <si>
    <t>Independently apply correct mathematical concepts to formulate a math model and solve problems with no conceptual or procedural errors.</t>
  </si>
  <si>
    <t>Clear and complete understanding of design goal and constraints with consideration of public health, safety, and
welfare, as well as global, cultural, social, environmental, and
economic factors</t>
  </si>
  <si>
    <t>Independently apply correct mathematical concepts to formulate a math model to solve problems with few conceptual or procedural errors.</t>
  </si>
  <si>
    <t xml:space="preserve">Presentation is logical and is easy to follow  </t>
  </si>
  <si>
    <t>Work is hard to follow as there is very little continuity</t>
  </si>
  <si>
    <t>No apparent structure or continuity</t>
  </si>
  <si>
    <t>Apply correct mathematical concepts to formulate a math model and solve problems with instructor assistance</t>
  </si>
  <si>
    <t>Inability to apply correct mathematical concepts to formulate a math model and solve problems.</t>
  </si>
  <si>
    <t>(g)</t>
  </si>
  <si>
    <t>(a)</t>
  </si>
  <si>
    <t>Purpose is clearly stated and explains the structure of work</t>
  </si>
  <si>
    <t>Purpose is clearly stated assists the structure of work</t>
  </si>
  <si>
    <t>Purpose is stated, but does not assist in following work</t>
  </si>
  <si>
    <t>Purpose is not clearly stated</t>
  </si>
  <si>
    <t>INME 3810</t>
  </si>
  <si>
    <t>Ali Sabzevari</t>
  </si>
  <si>
    <t>Overall understanding of problem and constraints</t>
  </si>
  <si>
    <t>Some understanding of problem</t>
  </si>
  <si>
    <t>Little or no grasp of problem</t>
  </si>
  <si>
    <t>Content &amp; Knowledge</t>
  </si>
  <si>
    <t>Does not significantly impair solution</t>
  </si>
  <si>
    <t>Deficiencies that will impact the solution</t>
  </si>
  <si>
    <t>Not capable of producing a successful solution</t>
  </si>
  <si>
    <t>Alternative Designs</t>
  </si>
  <si>
    <r>
      <t>Apply Fundamental Concepts of</t>
    </r>
    <r>
      <rPr>
        <sz val="10.0"/>
        <u/>
      </rPr>
      <t xml:space="preserve"> Physics or Chemistry</t>
    </r>
    <r>
      <rPr>
        <sz val="10.0"/>
      </rPr>
      <t xml:space="preserve"> to Solve Problems</t>
    </r>
  </si>
  <si>
    <t>INME 4001</t>
  </si>
  <si>
    <t>David Dooner</t>
  </si>
  <si>
    <t>Independently apply correct scientific concepts to solve problems with no conceptual or procedural errors.</t>
  </si>
  <si>
    <t>Final design achieved after review of reasonable alternatives</t>
  </si>
  <si>
    <t>Demonstrates knowledge of the subject through explanations and elaboration</t>
  </si>
  <si>
    <t>Alternative approaches identified to some degree</t>
  </si>
  <si>
    <t xml:space="preserve">Independently apply correct scientific concepts to solve problems with few conceptual or procedural errors. </t>
  </si>
  <si>
    <t>At ease with content and able to elaborate and explain to some degree</t>
  </si>
  <si>
    <t>Deficiencies in exploring and identifying alternative designs</t>
  </si>
  <si>
    <t>Uncomfortable with information</t>
  </si>
  <si>
    <t>One design presented or clearly infeasible alternative given</t>
  </si>
  <si>
    <t>Apply correct scientific concepts to solve problems with significant instructor assistance.</t>
  </si>
  <si>
    <t>INME 4002</t>
  </si>
  <si>
    <t>David Serrano</t>
  </si>
  <si>
    <t>Inability to apply correct scientific concepts to solve problems.</t>
  </si>
  <si>
    <t>Clearly no knowledge of subject matter</t>
  </si>
  <si>
    <t>INME 4005</t>
  </si>
  <si>
    <t>Francisco Rodríguez</t>
  </si>
  <si>
    <t>(k)</t>
  </si>
  <si>
    <t xml:space="preserve">Use of Techniques and Modern Engineering Tools </t>
  </si>
  <si>
    <r>
      <t xml:space="preserve">Apply Concepts and Governing Equations from </t>
    </r>
    <r>
      <rPr>
        <sz val="10.0"/>
        <u/>
      </rPr>
      <t>General Engineering</t>
    </r>
  </si>
  <si>
    <t>Basic concepts are demonstrated and interpreted</t>
  </si>
  <si>
    <t>No questions are answered</t>
  </si>
  <si>
    <t>INME 4107</t>
  </si>
  <si>
    <t>No interpretation made</t>
  </si>
  <si>
    <t>Frederick Just</t>
  </si>
  <si>
    <t>Used effectively to develop and analyze designs</t>
  </si>
  <si>
    <t>Used with moderate effectiveness to develop designs</t>
  </si>
  <si>
    <t>Independently apply correct concepts and choose correct governing equations to solve problems with no conceptual or procedural errors.</t>
  </si>
  <si>
    <t xml:space="preserve">Independently apply concepts use governing equations to solve problems with few conceptual or procedural errors. </t>
  </si>
  <si>
    <t>Format &amp; Aesthetics</t>
  </si>
  <si>
    <t xml:space="preserve">Apply correct concepts and choose correct governing equations to solve problems with instructor assistance. </t>
  </si>
  <si>
    <t>Inability to apply correct concepts and choose correct governing equations to solve problems.</t>
  </si>
  <si>
    <t>Minimal application and use of tools</t>
  </si>
  <si>
    <t>INME 4210</t>
  </si>
  <si>
    <t>Jayanta Banerjee</t>
  </si>
  <si>
    <t>Deficiencies in the selection and/or use of tools</t>
  </si>
  <si>
    <t>INME 4011</t>
  </si>
  <si>
    <t>Jorge Gustavo</t>
  </si>
  <si>
    <r>
      <rPr>
        <sz val="10.0"/>
        <u/>
      </rPr>
      <t>Identify and Formulate</t>
    </r>
    <r>
      <rPr>
        <sz val="10.0"/>
      </rPr>
      <t xml:space="preserve"> a Mechanical Engineering Problem</t>
    </r>
  </si>
  <si>
    <t>Application of Engineering Principles</t>
  </si>
  <si>
    <t>Consistent format including heading styles and captions</t>
  </si>
  <si>
    <t>INME 4012</t>
  </si>
  <si>
    <t>Lourdes Rosario</t>
  </si>
  <si>
    <t>Clear and complete understanding of problem goal and constraints</t>
  </si>
  <si>
    <t>Overall understanding of problem and constraints. Does not significantly impair solution</t>
  </si>
  <si>
    <t>Some understanding of problem. Deficiencies that will impact the solution.</t>
  </si>
  <si>
    <t>Little or no grasp of problem. Not capable of producing a successful solution.</t>
  </si>
  <si>
    <t>INME 4015</t>
  </si>
  <si>
    <t>Nellore Venkataraman</t>
  </si>
  <si>
    <t>(e)</t>
  </si>
  <si>
    <t>Format is generally consistent</t>
  </si>
  <si>
    <t>INME 4235</t>
  </si>
  <si>
    <t>Nestor Perez</t>
  </si>
  <si>
    <t xml:space="preserve">Apply Mechanical Engineering Area Concepts to Solve a Complex Problems </t>
  </si>
  <si>
    <t>Mostly consistent format</t>
  </si>
  <si>
    <t>Format changes throughout</t>
  </si>
  <si>
    <t>Critical selection and application ensuring reasonable results</t>
  </si>
  <si>
    <t>Effective application resulting in reasonable solution</t>
  </si>
  <si>
    <t>Deficiencies in selection and use</t>
  </si>
  <si>
    <t>No or erroneous application resulting in unreasonable solution</t>
  </si>
  <si>
    <t>Final Design</t>
  </si>
  <si>
    <t>INME 4236</t>
  </si>
  <si>
    <t>Orlando Ruiz</t>
  </si>
  <si>
    <t>INME 4055</t>
  </si>
  <si>
    <t>Pablo Cáceres</t>
  </si>
  <si>
    <t>Figures and tables are presented logically and reinforce the text</t>
  </si>
  <si>
    <t>Figures and tables provide intended information</t>
  </si>
  <si>
    <t>Figures and tables are legible, but not convincing</t>
  </si>
  <si>
    <t>Figures and tables fail to provide intended information</t>
  </si>
  <si>
    <t>Spelling &amp; Grammar</t>
  </si>
  <si>
    <t>INME 4056</t>
  </si>
  <si>
    <t>Paul Sundaram</t>
  </si>
  <si>
    <t>A score of “0” can be given if the work presented does not fulfill the minimum requirements</t>
  </si>
  <si>
    <t>Meets/exceeds objective</t>
  </si>
  <si>
    <t>Meets desired objective</t>
  </si>
  <si>
    <t>Barely capable of achieving objective</t>
  </si>
  <si>
    <t>Negligible misspellings and/or grammatical errors</t>
  </si>
  <si>
    <t>Pedro Quintero</t>
  </si>
  <si>
    <t>Not capable of achieving desired objective</t>
  </si>
  <si>
    <t>Minor misspellings and/or grammatical errors</t>
  </si>
  <si>
    <t>Several spelling and grammatical errors</t>
  </si>
  <si>
    <t>Validation</t>
  </si>
  <si>
    <t>Numerous spelling and grammatical errors</t>
  </si>
  <si>
    <t>Pedro Resto</t>
  </si>
  <si>
    <t>Overall</t>
  </si>
  <si>
    <t>References</t>
  </si>
  <si>
    <r>
      <t xml:space="preserve">    Exceptional: </t>
    </r>
    <r>
      <rPr>
        <rFont val="Calibri"/>
        <i/>
        <color rgb="FF000000"/>
        <sz val="10.0"/>
      </rPr>
      <t>16-20</t>
    </r>
  </si>
  <si>
    <t>Validate the design</t>
  </si>
  <si>
    <t>Moderate validation of the results</t>
  </si>
  <si>
    <t>Some validation of the results</t>
  </si>
  <si>
    <t>No or totally erroneous validation</t>
  </si>
  <si>
    <t>Raja Pandya</t>
  </si>
  <si>
    <t>Conclusions</t>
  </si>
  <si>
    <t>Overall Performance</t>
  </si>
  <si>
    <t>References are comprehensive, consistent and logical</t>
  </si>
  <si>
    <t>Minor inadequacies in references, but consistent and logical</t>
  </si>
  <si>
    <t>Inadequate list of references or references in text</t>
  </si>
  <si>
    <t xml:space="preserve">No referencing system
</t>
  </si>
  <si>
    <t>Inconsistent or illogical referencing system</t>
  </si>
  <si>
    <r>
      <t xml:space="preserve">    Acceptable: </t>
    </r>
    <r>
      <rPr>
        <rFont val="Calibri"/>
        <i/>
        <color rgb="FF000000"/>
        <sz val="10.0"/>
      </rPr>
      <t>11-15</t>
    </r>
  </si>
  <si>
    <t>Insightful, supported conclusions and recommendations</t>
  </si>
  <si>
    <t>Conclusions reached based on achieved results</t>
  </si>
  <si>
    <t>Deficiencies in support for stated conclusions</t>
  </si>
  <si>
    <t>No or erroneous conclusions based on achieved results</t>
  </si>
  <si>
    <t>Rubén Díaz Rivera</t>
  </si>
  <si>
    <r>
      <t xml:space="preserve">                                                      </t>
    </r>
    <r>
      <rPr>
        <rFont val="Calibri"/>
        <i/>
        <color rgb="FF000000"/>
        <sz val="9.0"/>
      </rPr>
      <t>A score of “0” can be given If the work presented does not fulfill the minimum requirements</t>
    </r>
  </si>
  <si>
    <t>Sandra Coutin Rodicio</t>
  </si>
  <si>
    <r>
      <t xml:space="preserve"> </t>
    </r>
    <r>
      <rPr>
        <rFont val="Calibri"/>
        <i/>
        <color rgb="FF000000"/>
        <sz val="9.0"/>
      </rPr>
      <t>A score of “0” can be given If the work presented does not fulfill the minimum requirements</t>
    </r>
  </si>
  <si>
    <t>Silvina Cancelos</t>
  </si>
  <si>
    <t>Performance</t>
  </si>
  <si>
    <t>Vijay Goyal</t>
  </si>
  <si>
    <r>
      <t xml:space="preserve">    Exceptional: </t>
    </r>
    <r>
      <rPr>
        <rFont val="Calibri"/>
        <i/>
        <color rgb="FF000000"/>
        <sz val="10.0"/>
      </rPr>
      <t>16-20</t>
    </r>
  </si>
  <si>
    <r>
      <t xml:space="preserve">    Marginal:</t>
    </r>
    <r>
      <rPr>
        <rFont val="Calibri"/>
        <i/>
        <color rgb="FF000000"/>
        <sz val="10.0"/>
      </rPr>
      <t xml:space="preserve"> 6-10   </t>
    </r>
  </si>
  <si>
    <r>
      <t xml:space="preserve">    Exceptional: </t>
    </r>
    <r>
      <rPr>
        <rFont val="Calibri"/>
        <i/>
        <color rgb="FF000000"/>
        <sz val="10.0"/>
      </rPr>
      <t>22-28</t>
    </r>
  </si>
  <si>
    <r>
      <t xml:space="preserve">    Acceptable: </t>
    </r>
    <r>
      <rPr>
        <rFont val="Calibri"/>
        <i/>
        <color rgb="FF000000"/>
        <sz val="10.0"/>
      </rPr>
      <t>11-15</t>
    </r>
  </si>
  <si>
    <t>Yi Jia</t>
  </si>
  <si>
    <r>
      <t xml:space="preserve">    Acceptable: </t>
    </r>
    <r>
      <rPr>
        <rFont val="Calibri"/>
        <i/>
        <color rgb="FF000000"/>
        <sz val="10.0"/>
      </rPr>
      <t>15-21</t>
    </r>
  </si>
  <si>
    <r>
      <t xml:space="preserve">    Marginal:</t>
    </r>
    <r>
      <rPr>
        <rFont val="Calibri"/>
        <i/>
        <color rgb="FF000000"/>
        <sz val="10.0"/>
      </rPr>
      <t xml:space="preserve"> 6-10   </t>
    </r>
  </si>
  <si>
    <t>Instructor</t>
  </si>
  <si>
    <r>
      <t xml:space="preserve">    Marginal:</t>
    </r>
    <r>
      <rPr>
        <rFont val="Calibri"/>
        <i/>
        <color rgb="FF000000"/>
        <sz val="10.0"/>
      </rPr>
      <t xml:space="preserve"> 8-14   </t>
    </r>
  </si>
  <si>
    <r>
      <t xml:space="preserve">    Poor:</t>
    </r>
    <r>
      <rPr>
        <rFont val="Calibri"/>
        <i/>
        <color rgb="FF000000"/>
        <sz val="10.0"/>
      </rPr>
      <t xml:space="preserve"> 0-5</t>
    </r>
  </si>
  <si>
    <r>
      <t xml:space="preserve">    Poor:</t>
    </r>
    <r>
      <rPr>
        <rFont val="Calibri"/>
        <i/>
        <color rgb="FF000000"/>
        <sz val="10.0"/>
      </rPr>
      <t xml:space="preserve"> 0-7</t>
    </r>
  </si>
  <si>
    <r>
      <t xml:space="preserve">    Poor:</t>
    </r>
    <r>
      <rPr>
        <rFont val="Calibri"/>
        <i/>
        <color rgb="FF000000"/>
        <sz val="10.0"/>
      </rPr>
      <t xml:space="preserve"> 0-5</t>
    </r>
  </si>
  <si>
    <t>Oral Communication Assessment</t>
  </si>
  <si>
    <t>Student Learning Outcome 3 of the Engineering Accreditation Commission of ABET</t>
  </si>
  <si>
    <t>Organization &amp; Structure</t>
  </si>
  <si>
    <t>Logical, interesting with sequence, which is easily followed</t>
  </si>
  <si>
    <t>Presented in a logical order which is easy to follow</t>
  </si>
  <si>
    <t>Difficult to follow</t>
  </si>
  <si>
    <t>Not possible to understand</t>
  </si>
  <si>
    <t>Erratic topical shifts and jumps</t>
  </si>
  <si>
    <t>Absence of structure</t>
  </si>
  <si>
    <t>Demonstration of full knowledge of the subject with explanations and elaboration</t>
  </si>
  <si>
    <t>No grasp of information</t>
  </si>
  <si>
    <t>Ethics, Safety, Society and Environment Assessment</t>
  </si>
  <si>
    <t>Capable of answering simple questions</t>
  </si>
  <si>
    <t>Unable to answer questions</t>
  </si>
  <si>
    <t>Student  Learning Outcome  4 of the Engineering Accreditation Commission of ABET</t>
  </si>
  <si>
    <t>Visual Aids &amp; Neatness</t>
  </si>
  <si>
    <t>Visual aids reinforce the presentation</t>
  </si>
  <si>
    <t>Visual aids are related to presentation</t>
  </si>
  <si>
    <t>Visual aids barely provide support</t>
  </si>
  <si>
    <t>No visual aids</t>
  </si>
  <si>
    <t>Misspellings and/or grammatical errors</t>
  </si>
  <si>
    <t>Delivery &amp; Speaking Skills</t>
  </si>
  <si>
    <t>Professional Integrity &amp; Ethical Decision Making</t>
  </si>
  <si>
    <t>Clear voice and correct, precise pronunciation</t>
  </si>
  <si>
    <t>Voice is clear and at a proper level. Most words pronounced correctly</t>
  </si>
  <si>
    <t>Occasional mispronunciation</t>
  </si>
  <si>
    <t>Voice level too low or high and incorrect pronunciation</t>
  </si>
  <si>
    <t>Some eye contact and steady rate</t>
  </si>
  <si>
    <t>Little eye contact, uneven rate and little expression</t>
  </si>
  <si>
    <t>Monotonous, no eye contact and rate of speech too fast or slow</t>
  </si>
  <si>
    <t>Presentation Length</t>
  </si>
  <si>
    <t>Clear and complete understanding of and effective in addressing issues</t>
  </si>
  <si>
    <t>Sound understanding of and mostly effective in addressing issues</t>
  </si>
  <si>
    <t xml:space="preserve">Serious deficiencies in appreciation and/or understanding </t>
  </si>
  <si>
    <t>No evidence of any appreciation and/or understanding</t>
  </si>
  <si>
    <t>(f)</t>
  </si>
  <si>
    <t>Decisions and recommendations are supported, elaborated and discussed</t>
  </si>
  <si>
    <t>Most decisions and recommendations are supported and can be justified</t>
  </si>
  <si>
    <t xml:space="preserve"> +/– 2 minutes</t>
  </si>
  <si>
    <t>Only rudimentary questions are answered. Not able to elaborate or explain</t>
  </si>
  <si>
    <t xml:space="preserve"> +/– 4 minutes</t>
  </si>
  <si>
    <t>Incapable of answering any questions on the subject</t>
  </si>
  <si>
    <t xml:space="preserve"> +/– 6 minutes</t>
  </si>
  <si>
    <t xml:space="preserve">Too long or too short
+/– 10 minutes
</t>
  </si>
  <si>
    <t>Safety &amp; Health Issues</t>
  </si>
  <si>
    <r>
      <t xml:space="preserve">                                                      </t>
    </r>
    <r>
      <rPr>
        <rFont val="Calibri"/>
        <i/>
        <color rgb="FF000000"/>
        <sz val="9.0"/>
      </rPr>
      <t>A score of “0” can be given If the work presented does not fulfill the minimum requirements</t>
    </r>
  </si>
  <si>
    <t>Complete understanding of health and safety issues leading to sound and supported results</t>
  </si>
  <si>
    <t>Sound understanding of health and safety issues. Mostly effective in achieving supported results</t>
  </si>
  <si>
    <t>Serious deficiencies in addressing health and safety issues leading to a unsupported and/or infeasible result</t>
  </si>
  <si>
    <t>Team Assessment</t>
  </si>
  <si>
    <t>No understanding or appreciation of safety and health related issues</t>
  </si>
  <si>
    <r>
      <t xml:space="preserve">    Exceptional: </t>
    </r>
    <r>
      <rPr>
        <rFont val="Calibri"/>
        <i/>
        <color rgb="FF000000"/>
        <sz val="8.0"/>
      </rPr>
      <t>16-20</t>
    </r>
  </si>
  <si>
    <t>(h)</t>
  </si>
  <si>
    <t>Environmental Aspects</t>
  </si>
  <si>
    <t>Student  Learning Outcome 5 of the Engineering Accreditation Commission of ABET</t>
  </si>
  <si>
    <r>
      <t xml:space="preserve">    Acceptable: </t>
    </r>
    <r>
      <rPr>
        <rFont val="Calibri"/>
        <i/>
        <color rgb="FF000000"/>
        <sz val="8.0"/>
      </rPr>
      <t>11-15</t>
    </r>
  </si>
  <si>
    <t>Complete understanding</t>
  </si>
  <si>
    <t>Sound understanding</t>
  </si>
  <si>
    <t>Addressed ineffectively with little or no effect on end results</t>
  </si>
  <si>
    <r>
      <t xml:space="preserve">    Marginal:</t>
    </r>
    <r>
      <rPr>
        <rFont val="Calibri"/>
        <i/>
        <color rgb="FF000000"/>
        <sz val="8.0"/>
      </rPr>
      <t xml:space="preserve"> 6-10   </t>
    </r>
  </si>
  <si>
    <t>No understanding or appreciation</t>
  </si>
  <si>
    <t>Effective in addressing of environmental issues leading to a better result</t>
  </si>
  <si>
    <t>Mostly effective in addressing environmental issues</t>
  </si>
  <si>
    <t>Public Interest &amp; Societal Impact</t>
  </si>
  <si>
    <r>
      <t xml:space="preserve">    Poor:</t>
    </r>
    <r>
      <rPr>
        <rFont val="Calibri"/>
        <i/>
        <color rgb="FF000000"/>
        <sz val="8.0"/>
      </rPr>
      <t xml:space="preserve"> 0-5</t>
    </r>
  </si>
  <si>
    <t xml:space="preserve">Complete understanding </t>
  </si>
  <si>
    <t>PM</t>
  </si>
  <si>
    <t>Goals and Ground Rules</t>
  </si>
  <si>
    <t>Serious deficiencies in understanding</t>
  </si>
  <si>
    <t>No understanding</t>
  </si>
  <si>
    <t>Effective assessment of engineering project/product impact support and explain results</t>
  </si>
  <si>
    <t>Mostly effective evaluation of engineering project/product impact leads to improved results</t>
  </si>
  <si>
    <t>Ineffective evaluation of impact of engineering project/product adversely affects result</t>
  </si>
  <si>
    <t>None or erroneous evaluation of global effects of engineering project/product</t>
  </si>
  <si>
    <t>Clear and complete collaborative goals and ground rules for the team</t>
  </si>
  <si>
    <t>Most collaborative goals and ground rules for the team are defined</t>
  </si>
  <si>
    <t>Addressed ineffectively the goals and ground rules</t>
  </si>
  <si>
    <t>A score of “0” can be given If the work presented does not fulfill the minimum requirements</t>
  </si>
  <si>
    <t>No understanding or appreciation of goals or team rules</t>
  </si>
  <si>
    <t>Timelines for Project Completion</t>
  </si>
  <si>
    <r>
      <t xml:space="preserve">    Exceptional: </t>
    </r>
    <r>
      <rPr>
        <rFont val="Calibri"/>
        <i/>
        <color rgb="FF000000"/>
        <sz val="10.0"/>
      </rPr>
      <t>13-16</t>
    </r>
  </si>
  <si>
    <r>
      <t xml:space="preserve">    Acceptable: </t>
    </r>
    <r>
      <rPr>
        <rFont val="Calibri"/>
        <i/>
        <color rgb="FF000000"/>
        <sz val="10.0"/>
      </rPr>
      <t>9-12</t>
    </r>
  </si>
  <si>
    <r>
      <t xml:space="preserve">    Marginal:</t>
    </r>
    <r>
      <rPr>
        <rFont val="Calibri"/>
        <i/>
        <color rgb="FF000000"/>
        <sz val="10.0"/>
      </rPr>
      <t xml:space="preserve"> 5-8   </t>
    </r>
  </si>
  <si>
    <t>Set timelines for project completion and managed their work to met critical path requirements</t>
  </si>
  <si>
    <t>Mostly effective in addressing timelines and management of work</t>
  </si>
  <si>
    <t>Ineffective timeline and management of work</t>
  </si>
  <si>
    <t>No timeline or  management plan</t>
  </si>
  <si>
    <t>Analyze Risk and Uncertainty</t>
  </si>
  <si>
    <r>
      <t xml:space="preserve">    Poor:</t>
    </r>
    <r>
      <rPr>
        <rFont val="Calibri"/>
        <i/>
        <color rgb="FF000000"/>
        <sz val="10.0"/>
      </rPr>
      <t xml:space="preserve"> 0-4</t>
    </r>
  </si>
  <si>
    <t>Risk and uncertainty are taking into account by the team</t>
  </si>
  <si>
    <t>Mostly effective in addressing risk and uncertainty</t>
  </si>
  <si>
    <t>Ineffective preparaton for risks and uncertainty</t>
  </si>
  <si>
    <t xml:space="preserve">No understanding of the risk or uncertainty </t>
  </si>
  <si>
    <t>PT</t>
  </si>
  <si>
    <t xml:space="preserve">Delegation of Work Among Members </t>
  </si>
  <si>
    <t>Delegated work among members responsibly and appropriately</t>
  </si>
  <si>
    <t>Mostly effective delagating the work amoing members</t>
  </si>
  <si>
    <t>Ineffectively delegation od work</t>
  </si>
  <si>
    <t>There is no clear delagation of thw work</t>
  </si>
  <si>
    <t>Individual Team Members Contribution</t>
  </si>
  <si>
    <t>Team members contributed an appropriate amount of effort and time toward team  into a coherent team voice</t>
  </si>
  <si>
    <t>Information Exchange between all Members</t>
  </si>
  <si>
    <t>Coordinated effective information exchange between all members</t>
  </si>
  <si>
    <t>C</t>
  </si>
  <si>
    <t>Team Member’s Perspectives and Ideas</t>
  </si>
  <si>
    <t>Efforts to understand, include, and respect other team member’s perspectives and ideas</t>
  </si>
  <si>
    <r>
      <t xml:space="preserve"> </t>
    </r>
    <r>
      <rPr>
        <rFont val="Calibri"/>
        <i/>
        <color rgb="FF000000"/>
        <sz val="9.0"/>
      </rPr>
      <t>A score of “0” can be given If the work presented does not fulfill the minimum requirements</t>
    </r>
  </si>
  <si>
    <r>
      <t xml:space="preserve">    Exceptional: </t>
    </r>
    <r>
      <rPr>
        <rFont val="Calibri"/>
        <i/>
        <color rgb="FF000000"/>
        <sz val="10.0"/>
      </rPr>
      <t>22-28</t>
    </r>
  </si>
  <si>
    <r>
      <t xml:space="preserve">    Acceptable: </t>
    </r>
    <r>
      <rPr>
        <rFont val="Calibri"/>
        <i/>
        <color rgb="FF000000"/>
        <sz val="10.0"/>
      </rPr>
      <t>15-21</t>
    </r>
  </si>
  <si>
    <r>
      <t xml:space="preserve">    Marginal:</t>
    </r>
    <r>
      <rPr>
        <rFont val="Calibri"/>
        <i/>
        <color rgb="FF000000"/>
        <sz val="10.0"/>
      </rPr>
      <t xml:space="preserve"> 8-14   </t>
    </r>
  </si>
  <si>
    <r>
      <t xml:space="preserve">    Poor:</t>
    </r>
    <r>
      <rPr>
        <rFont val="Calibri"/>
        <i/>
        <color rgb="FF000000"/>
        <sz val="10.0"/>
      </rPr>
      <t xml:space="preserve"> 0-7</t>
    </r>
  </si>
  <si>
    <t>Experimentation Assessment</t>
  </si>
  <si>
    <t>Student Learning Outcome 6 of the Engineering Accreditation Commission of ABET</t>
  </si>
  <si>
    <t>Team 1</t>
  </si>
  <si>
    <t>Life-Long Learning Assessment</t>
  </si>
  <si>
    <t>Student  Learning Outcome 7 of the Engineering Accreditation Commission of ABET</t>
  </si>
  <si>
    <t>Effectiveness of Experimental Design and/or Procedures</t>
  </si>
  <si>
    <t>Effective</t>
  </si>
  <si>
    <t>Somewhat effective</t>
  </si>
  <si>
    <t>Contemporary  Curiosity</t>
  </si>
  <si>
    <t>Ineffective</t>
  </si>
  <si>
    <t>Very ineffective</t>
  </si>
  <si>
    <t>(b)</t>
  </si>
  <si>
    <t>Allows experimenter(s) to achieve all goals</t>
  </si>
  <si>
    <t>Allows experimenter(s) to achieve most goals</t>
  </si>
  <si>
    <t>Allows experimenter(s) to achieve some goals</t>
  </si>
  <si>
    <t>Does not allow experimenters to achieve any goals</t>
  </si>
  <si>
    <t>Explores a contemporary topic in depth, yielding a rich awareness and information indicating intense interest in the subject</t>
  </si>
  <si>
    <t>Explores a topic in depth, yielding insight and information indicating interest in the subject</t>
  </si>
  <si>
    <t>Execution of Procedures</t>
  </si>
  <si>
    <t>Explores a topic with some evidence of depth and providing occasional insight indicating mild interest in the subject</t>
  </si>
  <si>
    <t>Explores a topic at a surface level, providing little insight and information beyond the basic facts indicating low interest</t>
  </si>
  <si>
    <t>(j)</t>
  </si>
  <si>
    <t>Initiative</t>
  </si>
  <si>
    <t>Completes required work, generates and pursues opportunities to expand knowledge, skills, and abilities</t>
  </si>
  <si>
    <t>Completes required work, identifies and pursues opportunities to expand knowledge, skills, and abilities</t>
  </si>
  <si>
    <t>Completes required work and identifies opportunities to expand knowledge, skills, and abilities</t>
  </si>
  <si>
    <t>Completes required work</t>
  </si>
  <si>
    <t>Superior ability to conduct experiments</t>
  </si>
  <si>
    <t>(i)</t>
  </si>
  <si>
    <t>Adequate ability to conduct experiments</t>
  </si>
  <si>
    <t>Independence</t>
  </si>
  <si>
    <t>Some ability to conduct experiments</t>
  </si>
  <si>
    <t>Little or no ability to conduct experiments</t>
  </si>
  <si>
    <t>Collected all the appropriate data</t>
  </si>
  <si>
    <t>Pursuits exist and flourish outside classroom requirements. Knowledge and/or experiences are pursued independently</t>
  </si>
  <si>
    <t>Pursues substantial, additional knowledge and actively pursues independent educational experiences</t>
  </si>
  <si>
    <t>Pursues additional knowledge and shows interest in pursuing independent educational experiences</t>
  </si>
  <si>
    <t>Begins to look beyond classroom requirements, showing interest in pursuing knowledge independently</t>
  </si>
  <si>
    <t>Collected most of the needed data</t>
  </si>
  <si>
    <t>Collected some meaningful data</t>
  </si>
  <si>
    <t>Transfer</t>
  </si>
  <si>
    <t>Did not collect meaningful data</t>
  </si>
  <si>
    <t>Statistical Methods: Error Analysis, Regression, ANOVA</t>
  </si>
  <si>
    <t>Makes explicit references to previous learning and applies that knowledge and skills to his/her performance in situations in an innovative  way</t>
  </si>
  <si>
    <t>Makes references to previous learning and shows evidence of applying that knowledge and skills to his/her performance in situations</t>
  </si>
  <si>
    <t>Makes references to previous learning and attempts to apply that knowledge and skills to his/her performance in situations</t>
  </si>
  <si>
    <t>Makes vague references to previous learning but does not apply knowledge and skills to his/her performance in situations</t>
  </si>
  <si>
    <t>Reflection</t>
  </si>
  <si>
    <t>Fully and correctly applied</t>
  </si>
  <si>
    <t>Most methods were correctly applied but more could have been done with the data</t>
  </si>
  <si>
    <t>Some methods were applied but with significant errors or omissions</t>
  </si>
  <si>
    <t>Absent or completely misapplied</t>
  </si>
  <si>
    <t>Reviews prior learning in depth to reveal significantly changed perspectives about educational and life experiences</t>
  </si>
  <si>
    <t>Reviews prior learning in depth, revealing fully clarified meanings or indicating broader perspectives about educational or life events</t>
  </si>
  <si>
    <t>Reviews prior learning with some depth, revealing slightly clarified meanings or indicating a somewhat broader perspectives about educational or life events</t>
  </si>
  <si>
    <t>Reviews prior learning at a surface level, without revealing clarified meaning or indicating a broader perspective about educational or life events</t>
  </si>
  <si>
    <t>Focus of Results and Discussion</t>
  </si>
  <si>
    <r>
      <t xml:space="preserve"> </t>
    </r>
    <r>
      <rPr>
        <rFont val="Calibri"/>
        <i/>
        <color rgb="FF000000"/>
        <sz val="9.0"/>
      </rPr>
      <t>A score of “0” can be given If the work presented does not fulfill the minimum requirements</t>
    </r>
  </si>
  <si>
    <r>
      <t xml:space="preserve">    Exceptional: </t>
    </r>
    <r>
      <rPr>
        <rFont val="Calibri"/>
        <i/>
        <color rgb="FF000000"/>
        <sz val="10.0"/>
      </rPr>
      <t>16-20</t>
    </r>
  </si>
  <si>
    <t>Excellent insight</t>
  </si>
  <si>
    <t>Adequate insight</t>
  </si>
  <si>
    <t>Little insight</t>
  </si>
  <si>
    <r>
      <t xml:space="preserve">    Acceptable: </t>
    </r>
    <r>
      <rPr>
        <rFont val="Calibri"/>
        <i/>
        <color rgb="FF000000"/>
        <sz val="10.0"/>
      </rPr>
      <t>11-15</t>
    </r>
  </si>
  <si>
    <t>No insight</t>
  </si>
  <si>
    <t>Results and discussion well focused</t>
  </si>
  <si>
    <r>
      <t xml:space="preserve">    Marginal:</t>
    </r>
    <r>
      <rPr>
        <rFont val="Calibri"/>
        <i/>
        <color rgb="FF000000"/>
        <sz val="10.0"/>
      </rPr>
      <t xml:space="preserve"> 6-10   </t>
    </r>
  </si>
  <si>
    <t>Missed some important points</t>
  </si>
  <si>
    <t>Analyzed only the most basic points</t>
  </si>
  <si>
    <t>Entirely missed the point of the experiment</t>
  </si>
  <si>
    <t>Interpretation of Data</t>
  </si>
  <si>
    <r>
      <t xml:space="preserve">    Poor:</t>
    </r>
    <r>
      <rPr>
        <rFont val="Calibri"/>
        <i/>
        <color rgb="FF000000"/>
        <sz val="10.0"/>
      </rPr>
      <t xml:space="preserve"> 0-5</t>
    </r>
  </si>
  <si>
    <t>Data completely and appropriately interpreted</t>
  </si>
  <si>
    <t>Interpreted most data correctly</t>
  </si>
  <si>
    <t>Interpreted some data correctly</t>
  </si>
  <si>
    <t>Little or no attempt to interpret data or over-interpreted data</t>
  </si>
  <si>
    <t>Some conclusions may be over-interpreted</t>
  </si>
  <si>
    <t>Significant errors, omissions or over- interpreted data</t>
  </si>
  <si>
    <r>
      <t xml:space="preserve">    Exceptional: </t>
    </r>
    <r>
      <rPr>
        <rFont val="Calibri"/>
        <i/>
        <color rgb="FF000000"/>
        <sz val="10.0"/>
      </rPr>
      <t>16-20</t>
    </r>
  </si>
  <si>
    <r>
      <t xml:space="preserve">    Acceptable: </t>
    </r>
    <r>
      <rPr>
        <rFont val="Calibri"/>
        <i/>
        <color rgb="FF000000"/>
        <sz val="10.0"/>
      </rPr>
      <t>11-15</t>
    </r>
  </si>
  <si>
    <r>
      <t xml:space="preserve">    Marginal:</t>
    </r>
    <r>
      <rPr>
        <rFont val="Calibri"/>
        <i/>
        <color rgb="FF000000"/>
        <sz val="10.0"/>
      </rPr>
      <t xml:space="preserve"> 6-10   </t>
    </r>
  </si>
  <si>
    <r>
      <t xml:space="preserve">    Poor:</t>
    </r>
    <r>
      <rPr>
        <rFont val="Calibri"/>
        <i/>
        <color rgb="FF000000"/>
        <sz val="10.0"/>
      </rPr>
      <t xml:space="preserve"> 0-5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</si>
</sst>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4">
    <font>
      <sz val="12.0"/>
      <color rgb="FF000000"/>
      <name val="Calibri"/>
    </font>
    <font>
      <b/>
      <sz val="12.0"/>
      <color rgb="FF000000"/>
      <name val="Roboto"/>
    </font>
    <font/>
    <font>
      <b/>
      <sz val="18.0"/>
      <color rgb="FFFFFFFF"/>
      <name val="Calibri"/>
    </font>
    <font>
      <i/>
      <sz val="12.0"/>
      <color rgb="FFFFFFFF"/>
      <name val="Calibri"/>
    </font>
    <font>
      <sz val="11.0"/>
      <color rgb="FF000000"/>
      <name val="Calibri"/>
    </font>
    <font>
      <sz val="11.0"/>
      <color rgb="FF000000"/>
      <name val="Trebuchet MS"/>
    </font>
    <font>
      <sz val="18.0"/>
      <color rgb="FF000000"/>
      <name val="Calibri"/>
    </font>
    <font>
      <b/>
      <sz val="14.0"/>
      <color rgb="FF000000"/>
      <name val="Calibri"/>
    </font>
    <font>
      <i/>
      <sz val="10.0"/>
      <color rgb="FF000000"/>
      <name val="Calibri"/>
    </font>
    <font>
      <b/>
      <i/>
      <sz val="12.0"/>
      <color rgb="FF7F7F7F"/>
      <name val="Calibri"/>
    </font>
    <font>
      <b/>
      <sz val="10.0"/>
      <color rgb="FF000000"/>
      <name val="Calibri"/>
    </font>
    <font>
      <b/>
      <sz val="12.0"/>
      <color rgb="FF000000"/>
      <name val="Calibri"/>
    </font>
    <font>
      <sz val="8.0"/>
      <color rgb="FF000000"/>
      <name val="Calibri"/>
    </font>
    <font>
      <sz val="36.0"/>
      <color rgb="FF000000"/>
      <name val="Calibri"/>
    </font>
    <font>
      <b/>
      <i/>
      <sz val="12.0"/>
      <color rgb="FF000000"/>
      <name val="Calibri"/>
    </font>
    <font>
      <i/>
      <sz val="12.0"/>
      <color rgb="FF000000"/>
      <name val="Calibri"/>
    </font>
    <font>
      <i/>
      <sz val="9.0"/>
      <color rgb="FF000000"/>
      <name val="Calibri"/>
    </font>
    <font>
      <b/>
      <sz val="11.0"/>
      <color rgb="FF000000"/>
      <name val="Calibri"/>
    </font>
    <font>
      <b/>
      <i/>
      <sz val="9.0"/>
      <color rgb="FF000000"/>
      <name val="Calibri"/>
    </font>
    <font>
      <b/>
      <sz val="11.0"/>
      <color rgb="FFFFFFFF"/>
      <name val="Calibri"/>
    </font>
    <font>
      <b/>
      <sz val="14.0"/>
      <color rgb="FFFFFFFF"/>
      <name val="Calibri"/>
    </font>
    <font>
      <b/>
      <sz val="20.0"/>
      <color rgb="FF000000"/>
      <name val="Calibri"/>
    </font>
    <font>
      <b/>
      <i/>
      <sz val="20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3F3F3F"/>
        <bgColor rgb="FF3F3F3F"/>
      </patternFill>
    </fill>
    <fill>
      <patternFill patternType="solid">
        <fgColor rgb="FFF2F2F2"/>
        <bgColor rgb="FFF2F2F2"/>
      </patternFill>
    </fill>
  </fills>
  <borders count="109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/>
    </border>
    <border>
      <left/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/>
      <top/>
    </border>
    <border>
      <right/>
      <top/>
    </border>
    <border>
      <left/>
      <bottom style="medium">
        <color rgb="FF000000"/>
      </bottom>
    </border>
    <border>
      <right/>
      <bottom style="medium">
        <color rgb="FF000000"/>
      </bottom>
    </border>
    <border>
      <left/>
      <top/>
      <bottom style="medium">
        <color rgb="FF000000"/>
      </bottom>
    </border>
    <border>
      <right/>
      <top/>
      <bottom style="medium">
        <color rgb="FF000000"/>
      </bottom>
    </border>
    <border>
      <left/>
      <right style="medium">
        <color rgb="FFD8D8D8"/>
      </right>
      <top/>
    </border>
    <border>
      <left/>
      <right/>
      <top/>
    </border>
    <border>
      <left style="medium">
        <color rgb="FFD8D8D8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/>
    </border>
    <border>
      <right style="thin">
        <color rgb="FFD8D8D8"/>
      </right>
      <top style="medium">
        <color rgb="FF000000"/>
      </top>
      <bottom/>
    </border>
    <border>
      <left/>
      <top style="medium">
        <color rgb="FF000000"/>
      </top>
      <bottom/>
    </border>
    <border>
      <left/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right/>
      <bottom/>
    </border>
    <border>
      <left style="medium">
        <color rgb="FFD8D8D8"/>
      </left>
      <right style="medium">
        <color rgb="FF000000"/>
      </right>
    </border>
    <border>
      <left/>
      <right style="medium">
        <color rgb="FFD8D8D8"/>
      </right>
    </border>
    <border>
      <left style="medium">
        <color rgb="FF000000"/>
      </left>
      <top/>
      <bottom/>
    </border>
    <border>
      <left style="medium">
        <color rgb="FF000000"/>
      </left>
      <top/>
    </border>
    <border>
      <right style="thin">
        <color rgb="FFD8D8D8"/>
      </right>
      <top/>
    </border>
    <border>
      <right style="thin">
        <color rgb="FFD8D8D8"/>
      </right>
      <top/>
      <bottom/>
    </border>
    <border>
      <left style="thin">
        <color rgb="FFD8D8D8"/>
      </left>
      <top/>
    </border>
    <border>
      <left style="thin">
        <color rgb="FFD8D8D8"/>
      </left>
      <top/>
      <bottom/>
    </border>
    <border>
      <left/>
    </border>
    <border>
      <right style="medium">
        <color rgb="FF000000"/>
      </right>
    </border>
    <border>
      <left style="medium">
        <color rgb="FFD8D8D8"/>
      </left>
      <right style="medium">
        <color rgb="FF000000"/>
      </right>
      <bottom style="medium">
        <color rgb="FFD8D8D8"/>
      </bottom>
    </border>
    <border>
      <left style="medium">
        <color rgb="FF000000"/>
      </left>
      <bottom style="medium">
        <color rgb="FFBFBFBF"/>
      </bottom>
    </border>
    <border>
      <left style="medium">
        <color rgb="FF000000"/>
      </left>
      <top/>
      <bottom style="medium">
        <color rgb="FFBFBFBF"/>
      </bottom>
    </border>
    <border>
      <right style="thin">
        <color rgb="FFD8D8D8"/>
      </right>
      <top/>
      <bottom style="medium">
        <color rgb="FFBFBFBF"/>
      </bottom>
    </border>
    <border>
      <right style="thin">
        <color rgb="FFD8D8D8"/>
      </right>
      <bottom style="medium">
        <color rgb="FFBFBFBF"/>
      </bottom>
    </border>
    <border>
      <left style="thin">
        <color rgb="FFD8D8D8"/>
      </left>
      <top/>
      <bottom style="medium">
        <color rgb="FFBFBFBF"/>
      </bottom>
    </border>
    <border>
      <left/>
      <bottom style="medium">
        <color rgb="FFBFBFBF"/>
      </bottom>
    </border>
    <border>
      <right style="medium">
        <color rgb="FF000000"/>
      </right>
      <bottom style="medium">
        <color rgb="FFBFBFBF"/>
      </bottom>
    </border>
    <border>
      <left/>
      <right style="medium">
        <color rgb="FFD9D9D9"/>
      </right>
      <top/>
    </border>
    <border>
      <left/>
      <right style="medium">
        <color rgb="FFD8D8D8"/>
      </right>
      <bottom/>
    </border>
    <border>
      <left style="medium">
        <color rgb="FFD9D9D9"/>
      </left>
      <right style="medium">
        <color rgb="FF000000"/>
      </right>
      <top/>
    </border>
    <border>
      <left/>
      <top/>
      <bottom style="medium">
        <color rgb="FFBFBFBF"/>
      </bottom>
    </border>
    <border>
      <left style="thin">
        <color rgb="FFD8D8D8"/>
      </left>
      <bottom style="medium">
        <color rgb="FFBFBFBF"/>
      </bottom>
    </border>
    <border>
      <left style="medium">
        <color rgb="FF000000"/>
      </left>
      <top style="medium">
        <color rgb="FFBFBFBF"/>
      </top>
      <bottom/>
    </border>
    <border>
      <right style="medium">
        <color rgb="FFF2F2F2"/>
      </right>
      <top style="medium">
        <color rgb="FFBFBFBF"/>
      </top>
      <bottom/>
    </border>
    <border>
      <left/>
      <top style="medium">
        <color rgb="FFBFBFBF"/>
      </top>
      <bottom/>
    </border>
    <border>
      <right style="medium">
        <color rgb="FF000000"/>
      </right>
      <top/>
    </border>
    <border>
      <left/>
      <right style="medium">
        <color rgb="FFD9D9D9"/>
      </right>
      <bottom/>
    </border>
    <border>
      <left/>
      <right style="medium">
        <color rgb="FFD9D9D9"/>
      </right>
    </border>
    <border>
      <left style="medium">
        <color rgb="FFD9D9D9"/>
      </left>
      <right style="medium">
        <color rgb="FF000000"/>
      </right>
    </border>
    <border>
      <right style="medium">
        <color rgb="FFF2F2F2"/>
      </right>
      <top/>
    </border>
    <border>
      <left style="medium">
        <color rgb="FFF2F2F2"/>
      </left>
      <top/>
    </border>
    <border>
      <left style="medium">
        <color rgb="FFF2F2F2"/>
      </left>
      <top/>
      <bottom/>
    </border>
    <border>
      <left style="medium">
        <color rgb="FFD9D9D9"/>
      </left>
      <right style="medium">
        <color rgb="FF000000"/>
      </right>
      <bottom style="medium">
        <color rgb="FFD9D9D9"/>
      </bottom>
    </border>
    <border>
      <right style="medium">
        <color rgb="FFF2F2F2"/>
      </right>
      <top/>
      <bottom/>
    </border>
    <border>
      <right style="medium">
        <color rgb="FFF2F2F2"/>
      </right>
      <bottom style="medium">
        <color rgb="FFBFBFBF"/>
      </bottom>
    </border>
    <border>
      <left style="medium">
        <color rgb="FFF2F2F2"/>
      </left>
      <bottom style="medium">
        <color rgb="FFBFBFBF"/>
      </bottom>
    </border>
    <border>
      <left style="medium">
        <color rgb="FF000000"/>
      </left>
    </border>
    <border>
      <left style="medium">
        <color rgb="FFD9D9D9"/>
      </left>
      <right style="medium">
        <color rgb="FF000000"/>
      </right>
      <top style="medium">
        <color rgb="FFD9D9D9"/>
      </top>
    </border>
    <border>
      <right style="medium">
        <color rgb="FFF2F2F2"/>
      </right>
    </border>
    <border>
      <left style="medium">
        <color rgb="FFF2F2F2"/>
      </left>
    </border>
    <border>
      <left style="medium">
        <color rgb="FFF2F2F2"/>
      </left>
      <top/>
      <bottom style="medium">
        <color rgb="FFBFBFBF"/>
      </bottom>
    </border>
    <border>
      <right style="medium">
        <color rgb="FFF2F2F2"/>
      </right>
      <top/>
      <bottom style="medium">
        <color rgb="FFBFBFBF"/>
      </bottom>
    </border>
    <border>
      <left style="medium">
        <color rgb="FFF2F2F2"/>
      </left>
      <top style="medium">
        <color rgb="FFBFBFBF"/>
      </top>
      <bottom/>
    </border>
    <border>
      <left style="medium">
        <color rgb="FF000000"/>
      </left>
      <right/>
      <top/>
    </border>
    <border>
      <left/>
      <right style="thin">
        <color rgb="FFD8D8D8"/>
      </right>
      <top/>
      <bottom/>
    </border>
    <border>
      <left style="medium">
        <color rgb="FF000000"/>
      </left>
      <right/>
      <bottom/>
    </border>
    <border>
      <right style="thin">
        <color rgb="FFD8D8D8"/>
      </right>
      <top style="medium">
        <color rgb="FFBFBFBF"/>
      </top>
      <bottom/>
    </border>
    <border>
      <left style="thin">
        <color rgb="FFD8D8D8"/>
      </left>
      <bottom/>
    </border>
    <border>
      <left style="thin">
        <color rgb="FFD8D8D8"/>
      </left>
      <top style="medium">
        <color rgb="FFBFBFBF"/>
      </top>
      <bottom/>
    </border>
    <border>
      <right style="thin">
        <color rgb="FFD8D8D8"/>
      </right>
      <bottom/>
    </border>
    <border>
      <left style="medium">
        <color rgb="FF000000"/>
      </left>
      <bottom style="medium">
        <color rgb="FF000000"/>
      </bottom>
    </border>
    <border>
      <right style="thin">
        <color rgb="FFD8D8D8"/>
      </right>
      <bottom style="medium">
        <color rgb="FF000000"/>
      </bottom>
    </border>
    <border>
      <left style="thin">
        <color rgb="FFD8D8D8"/>
      </left>
      <bottom style="medium">
        <color rgb="FF000000"/>
      </bottom>
    </border>
    <border>
      <left/>
      <top style="medium">
        <color rgb="FFBFBFBF"/>
      </top>
    </border>
    <border>
      <right style="medium">
        <color rgb="FF000000"/>
      </right>
      <bottom style="medium">
        <color rgb="FF000000"/>
      </bottom>
    </border>
    <border>
      <right style="medium">
        <color rgb="FF000000"/>
      </right>
      <top style="medium">
        <color rgb="FFBFBFBF"/>
      </top>
    </border>
    <border>
      <left style="medium">
        <color rgb="FFD9D9D9"/>
      </left>
      <right style="medium">
        <color rgb="FF000000"/>
      </right>
      <bottom style="medium">
        <color rgb="FFD8D8D8"/>
      </bottom>
    </border>
    <border>
      <left/>
      <right style="medium">
        <color rgb="FFF2F2F2"/>
      </right>
      <top/>
      <bottom/>
    </border>
    <border>
      <left style="medium">
        <color rgb="FFD9D9D9"/>
      </left>
      <right style="medium">
        <color rgb="FF000000"/>
      </right>
      <top style="medium">
        <color rgb="FFD8D8D8"/>
      </top>
    </border>
    <border>
      <left style="medium">
        <color rgb="FF000000"/>
      </left>
      <right/>
      <bottom style="medium">
        <color rgb="FFBFBFBF"/>
      </bottom>
    </border>
    <border>
      <left/>
      <right style="medium">
        <color rgb="FF000000"/>
      </right>
      <top/>
      <bottom/>
    </border>
    <border>
      <left/>
      <right style="medium">
        <color rgb="FFF2F2F2"/>
      </right>
      <top/>
      <bottom style="medium">
        <color rgb="FFBFBFBF"/>
      </bottom>
    </border>
    <border>
      <left style="medium">
        <color rgb="FF000000"/>
      </left>
      <right/>
      <top style="medium">
        <color rgb="FF000000"/>
      </top>
    </border>
    <border>
      <right style="medium">
        <color rgb="FF000000"/>
      </right>
      <top style="medium">
        <color rgb="FF000000"/>
      </top>
      <bottom/>
    </border>
    <border>
      <right style="medium">
        <color rgb="FF000000"/>
      </right>
      <top/>
      <bottom/>
    </border>
    <border>
      <top style="medium">
        <color rgb="FF000000"/>
      </top>
    </border>
    <border>
      <left style="medium">
        <color rgb="FF000000"/>
      </left>
      <right/>
      <top/>
      <bottom/>
    </border>
    <border>
      <left style="thin">
        <color rgb="FFD8D8D8"/>
      </left>
      <top/>
      <bottom style="medium">
        <color rgb="FF000000"/>
      </bottom>
    </border>
    <border>
      <right style="thin">
        <color rgb="FFD8D8D8"/>
      </right>
      <top/>
      <bottom style="medium">
        <color rgb="FF000000"/>
      </bottom>
    </border>
    <border>
      <left style="medium">
        <color rgb="FF000000"/>
      </left>
      <right/>
      <bottom style="medium">
        <color rgb="FF000000"/>
      </bottom>
    </border>
    <border>
      <bottom style="medium">
        <color rgb="FF000000"/>
      </bottom>
    </border>
    <border>
      <top/>
    </border>
    <border>
      <left style="medium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F2F2F2"/>
      </left>
      <top style="medium">
        <color rgb="FFBFBFBF"/>
      </top>
    </border>
    <border>
      <right style="medium">
        <color rgb="FFF2F2F2"/>
      </right>
      <top/>
      <bottom style="medium">
        <color rgb="FF000000"/>
      </bottom>
    </border>
    <border>
      <left style="medium">
        <color rgb="FFF2F2F2"/>
      </left>
      <top/>
      <bottom style="medium">
        <color rgb="FF000000"/>
      </bottom>
    </border>
    <border>
      <left style="medium">
        <color rgb="FFF2F2F2"/>
      </left>
      <bottom style="medium">
        <color rgb="FF000000"/>
      </bottom>
    </border>
  </borders>
  <cellStyleXfs count="1">
    <xf borderId="0" fillId="0" fontId="0" numFmtId="0" applyAlignment="1" applyFont="1"/>
  </cellStyleXfs>
  <cellXfs count="17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0" numFmtId="0" xfId="0" applyFont="1"/>
    <xf borderId="1" fillId="2" fontId="1" numFmtId="0" xfId="0" applyAlignment="1" applyBorder="1" applyFont="1">
      <alignment horizontal="center" vertical="center"/>
    </xf>
    <xf borderId="1" fillId="2" fontId="0" numFmtId="0" xfId="0" applyAlignment="1" applyBorder="1" applyFont="1">
      <alignment horizontal="center" vertical="center"/>
    </xf>
    <xf borderId="4" fillId="3" fontId="3" numFmtId="0" xfId="0" applyAlignment="1" applyBorder="1" applyFill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4" fillId="4" fontId="4" numFmtId="0" xfId="0" applyAlignment="1" applyBorder="1" applyFill="1" applyFont="1">
      <alignment horizontal="center" readingOrder="0" vertical="center"/>
    </xf>
    <xf borderId="7" fillId="2" fontId="5" numFmtId="0" xfId="0" applyAlignment="1" applyBorder="1" applyFont="1">
      <alignment horizontal="right"/>
    </xf>
    <xf borderId="7" fillId="2" fontId="5" numFmtId="0" xfId="0" applyAlignment="1" applyBorder="1" applyFont="1">
      <alignment horizontal="left" shrinkToFit="0" wrapText="1"/>
    </xf>
    <xf borderId="8" fillId="2" fontId="5" numFmtId="0" xfId="0" applyAlignment="1" applyBorder="1" applyFont="1">
      <alignment horizontal="center" shrinkToFit="0" wrapText="1"/>
    </xf>
    <xf borderId="9" fillId="0" fontId="2" numFmtId="0" xfId="0" applyBorder="1" applyFont="1"/>
    <xf borderId="10" fillId="0" fontId="2" numFmtId="0" xfId="0" applyBorder="1" applyFont="1"/>
    <xf borderId="11" fillId="2" fontId="5" numFmtId="0" xfId="0" applyAlignment="1" applyBorder="1" applyFont="1">
      <alignment horizontal="left"/>
    </xf>
    <xf borderId="8" fillId="2" fontId="5" numFmtId="14" xfId="0" applyAlignment="1" applyBorder="1" applyFont="1" applyNumberFormat="1">
      <alignment horizontal="center"/>
    </xf>
    <xf borderId="8" fillId="2" fontId="5" numFmtId="0" xfId="0" applyAlignment="1" applyBorder="1" applyFont="1">
      <alignment horizontal="center"/>
    </xf>
    <xf borderId="7" fillId="2" fontId="5" numFmtId="0" xfId="0" applyBorder="1" applyFont="1"/>
    <xf borderId="12" fillId="2" fontId="6" numFmtId="0" xfId="0" applyAlignment="1" applyBorder="1" applyFont="1">
      <alignment horizontal="center" shrinkToFit="0" wrapText="1"/>
    </xf>
    <xf borderId="13" fillId="0" fontId="2" numFmtId="0" xfId="0" applyBorder="1" applyFont="1"/>
    <xf borderId="14" fillId="0" fontId="2" numFmtId="0" xfId="0" applyBorder="1" applyFont="1"/>
    <xf borderId="7" fillId="2" fontId="5" numFmtId="0" xfId="0" applyAlignment="1" applyBorder="1" applyFont="1">
      <alignment horizontal="left"/>
    </xf>
    <xf borderId="12" fillId="2" fontId="5" numFmtId="0" xfId="0" applyAlignment="1" applyBorder="1" applyFont="1">
      <alignment horizontal="center"/>
    </xf>
    <xf borderId="15" fillId="2" fontId="0" numFmtId="0" xfId="0" applyAlignment="1" applyBorder="1" applyFont="1">
      <alignment horizontal="center" vertical="center"/>
    </xf>
    <xf borderId="16" fillId="0" fontId="2" numFmtId="0" xfId="0" applyBorder="1" applyFont="1"/>
    <xf borderId="1" fillId="2" fontId="7" numFmtId="0" xfId="0" applyAlignment="1" applyBorder="1" applyFont="1">
      <alignment horizontal="center" shrinkToFit="0" vertical="center" wrapText="1"/>
    </xf>
    <xf borderId="15" fillId="2" fontId="8" numFmtId="0" xfId="0" applyAlignment="1" applyBorder="1" applyFont="1">
      <alignment horizontal="center" shrinkToFit="0" wrapText="1"/>
    </xf>
    <xf borderId="17" fillId="0" fontId="2" numFmtId="0" xfId="0" applyBorder="1" applyFont="1"/>
    <xf borderId="18" fillId="0" fontId="2" numFmtId="0" xfId="0" applyBorder="1" applyFont="1"/>
    <xf borderId="19" fillId="2" fontId="9" numFmtId="0" xfId="0" applyAlignment="1" applyBorder="1" applyFont="1">
      <alignment horizontal="center" shrinkToFit="0" vertical="center" wrapText="1"/>
    </xf>
    <xf borderId="20" fillId="0" fontId="2" numFmtId="0" xfId="0" applyBorder="1" applyFont="1"/>
    <xf borderId="8" fillId="2" fontId="5" numFmtId="0" xfId="0" applyAlignment="1" applyBorder="1" applyFont="1">
      <alignment horizontal="center" readingOrder="0" shrinkToFit="0" wrapText="1"/>
    </xf>
    <xf borderId="21" fillId="2" fontId="10" numFmtId="0" xfId="0" applyAlignment="1" applyBorder="1" applyFont="1">
      <alignment horizontal="center"/>
    </xf>
    <xf borderId="22" fillId="2" fontId="0" numFmtId="0" xfId="0" applyAlignment="1" applyBorder="1" applyFont="1">
      <alignment horizontal="center"/>
    </xf>
    <xf borderId="23" fillId="2" fontId="11" numFmtId="0" xfId="0" applyAlignment="1" applyBorder="1" applyFont="1">
      <alignment horizontal="center" readingOrder="0" shrinkToFit="0" vertical="center" wrapText="1"/>
    </xf>
    <xf borderId="23" fillId="2" fontId="12" numFmtId="0" xfId="0" applyAlignment="1" applyBorder="1" applyFont="1">
      <alignment horizontal="center" shrinkToFit="0" vertical="center" wrapText="1"/>
    </xf>
    <xf borderId="24" fillId="5" fontId="13" numFmtId="0" xfId="0" applyAlignment="1" applyBorder="1" applyFill="1" applyFont="1">
      <alignment horizontal="center" shrinkToFit="0" vertical="center" wrapText="1"/>
    </xf>
    <xf borderId="25" fillId="0" fontId="2" numFmtId="0" xfId="0" applyBorder="1" applyFont="1"/>
    <xf borderId="12" fillId="2" fontId="5" numFmtId="0" xfId="0" applyAlignment="1" applyBorder="1" applyFont="1">
      <alignment horizontal="center" readingOrder="0"/>
    </xf>
    <xf borderId="26" fillId="5" fontId="13" numFmtId="0" xfId="0" applyAlignment="1" applyBorder="1" applyFont="1">
      <alignment horizontal="center" shrinkToFit="0" vertical="center" wrapText="1"/>
    </xf>
    <xf borderId="27" fillId="5" fontId="14" numFmtId="0" xfId="0" applyAlignment="1" applyBorder="1" applyFont="1">
      <alignment horizontal="center" shrinkToFit="0" vertical="center" wrapText="1"/>
    </xf>
    <xf borderId="28" fillId="0" fontId="2" numFmtId="0" xfId="0" applyBorder="1" applyFont="1"/>
    <xf borderId="0" fillId="0" fontId="15" numFmtId="0" xfId="0" applyAlignment="1" applyFont="1">
      <alignment horizontal="center"/>
    </xf>
    <xf borderId="29" fillId="0" fontId="2" numFmtId="0" xfId="0" applyBorder="1" applyFont="1"/>
    <xf borderId="30" fillId="0" fontId="2" numFmtId="0" xfId="0" applyBorder="1" applyFont="1"/>
    <xf borderId="31" fillId="0" fontId="2" numFmtId="0" xfId="0" applyBorder="1" applyFont="1"/>
    <xf borderId="32" fillId="5" fontId="13" numFmtId="0" xfId="0" applyAlignment="1" applyBorder="1" applyFont="1">
      <alignment horizontal="center" shrinkToFit="0" vertical="center" wrapText="1"/>
    </xf>
    <xf borderId="33" fillId="5" fontId="13" numFmtId="0" xfId="0" applyAlignment="1" applyBorder="1" applyFont="1">
      <alignment horizontal="center" shrinkToFit="0" vertical="center" wrapText="1"/>
    </xf>
    <xf borderId="34" fillId="0" fontId="2" numFmtId="0" xfId="0" applyBorder="1" applyFont="1"/>
    <xf borderId="35" fillId="0" fontId="2" numFmtId="0" xfId="0" applyBorder="1" applyFont="1"/>
    <xf borderId="36" fillId="5" fontId="13" numFmtId="0" xfId="0" applyAlignment="1" applyBorder="1" applyFont="1">
      <alignment horizontal="center" shrinkToFit="0" vertical="center" wrapText="1"/>
    </xf>
    <xf borderId="37" fillId="5" fontId="13" numFmtId="0" xfId="0" applyAlignment="1" applyBorder="1" applyFont="1">
      <alignment horizontal="center" shrinkToFit="0" vertical="center" wrapText="1"/>
    </xf>
    <xf borderId="38" fillId="0" fontId="2" numFmtId="0" xfId="0" applyBorder="1" applyFont="1"/>
    <xf borderId="39" fillId="0" fontId="2" numFmtId="0" xfId="0" applyBorder="1" applyFont="1"/>
    <xf borderId="7" fillId="2" fontId="10" numFmtId="0" xfId="0" applyBorder="1" applyFont="1"/>
    <xf borderId="40" fillId="0" fontId="2" numFmtId="0" xfId="0" applyBorder="1" applyFont="1"/>
    <xf borderId="41" fillId="0" fontId="2" numFmtId="0" xfId="0" applyBorder="1" applyFont="1"/>
    <xf borderId="42" fillId="5" fontId="13" numFmtId="0" xfId="0" applyAlignment="1" applyBorder="1" applyFont="1">
      <alignment horizontal="center" shrinkToFit="0" vertical="center" wrapText="1"/>
    </xf>
    <xf borderId="43" fillId="0" fontId="2" numFmtId="0" xfId="0" applyBorder="1" applyFont="1"/>
    <xf borderId="44" fillId="0" fontId="2" numFmtId="0" xfId="0" applyBorder="1" applyFont="1"/>
    <xf borderId="45" fillId="5" fontId="13" numFmtId="0" xfId="0" applyAlignment="1" applyBorder="1" applyFont="1">
      <alignment horizontal="center" shrinkToFit="0" vertical="center" wrapText="1"/>
    </xf>
    <xf borderId="45" fillId="5" fontId="13" numFmtId="0" xfId="0" applyAlignment="1" applyBorder="1" applyFont="1">
      <alignment horizontal="center" shrinkToFit="0" vertical="top" wrapText="1"/>
    </xf>
    <xf borderId="46" fillId="0" fontId="2" numFmtId="0" xfId="0" applyBorder="1" applyFont="1"/>
    <xf borderId="47" fillId="0" fontId="2" numFmtId="0" xfId="0" applyBorder="1" applyFont="1"/>
    <xf borderId="33" fillId="5" fontId="13" numFmtId="0" xfId="0" applyAlignment="1" applyBorder="1" applyFont="1">
      <alignment horizontal="center" readingOrder="0" shrinkToFit="0" vertical="center" wrapText="1"/>
    </xf>
    <xf borderId="0" fillId="0" fontId="0" numFmtId="0" xfId="0" applyAlignment="1" applyFont="1">
      <alignment horizontal="left"/>
    </xf>
    <xf borderId="1" fillId="5" fontId="13" numFmtId="0" xfId="0" applyAlignment="1" applyBorder="1" applyFont="1">
      <alignment horizontal="center" shrinkToFit="0" vertical="center" wrapText="1"/>
    </xf>
    <xf borderId="48" fillId="2" fontId="16" numFmtId="0" xfId="0" applyAlignment="1" applyBorder="1" applyFont="1">
      <alignment horizontal="center"/>
    </xf>
    <xf borderId="49" fillId="0" fontId="2" numFmtId="0" xfId="0" applyBorder="1" applyFont="1"/>
    <xf borderId="50" fillId="2" fontId="12" numFmtId="0" xfId="0" applyAlignment="1" applyBorder="1" applyFont="1">
      <alignment horizontal="center" shrinkToFit="0" vertical="center" wrapText="1"/>
    </xf>
    <xf borderId="51" fillId="5" fontId="13" numFmtId="0" xfId="0" applyAlignment="1" applyBorder="1" applyFont="1">
      <alignment horizontal="center" shrinkToFit="0" vertical="center" wrapText="1"/>
    </xf>
    <xf borderId="52" fillId="0" fontId="2" numFmtId="0" xfId="0" applyBorder="1" applyFont="1"/>
    <xf borderId="53" fillId="2" fontId="13" numFmtId="0" xfId="0" applyAlignment="1" applyBorder="1" applyFont="1">
      <alignment horizontal="center" shrinkToFit="0" vertical="center" wrapText="1"/>
    </xf>
    <xf borderId="48" fillId="2" fontId="10" numFmtId="0" xfId="0" applyAlignment="1" applyBorder="1" applyFont="1">
      <alignment horizontal="center"/>
    </xf>
    <xf borderId="50" fillId="2" fontId="11" numFmtId="0" xfId="0" applyAlignment="1" applyBorder="1" applyFont="1">
      <alignment horizontal="center" shrinkToFit="0" vertical="center" wrapText="1"/>
    </xf>
    <xf borderId="50" fillId="2" fontId="11" numFmtId="0" xfId="0" applyAlignment="1" applyBorder="1" applyFont="1">
      <alignment horizontal="center" readingOrder="0" shrinkToFit="0" vertical="center" wrapText="1"/>
    </xf>
    <xf borderId="54" fillId="0" fontId="2" numFmtId="0" xfId="0" applyBorder="1" applyFont="1"/>
    <xf borderId="55" fillId="2" fontId="13" numFmtId="0" xfId="0" applyAlignment="1" applyBorder="1" applyFont="1">
      <alignment horizontal="center" shrinkToFit="0" vertical="center" wrapText="1"/>
    </xf>
    <xf borderId="15" fillId="2" fontId="14" numFmtId="0" xfId="0" applyAlignment="1" applyBorder="1" applyFont="1">
      <alignment horizontal="center" shrinkToFit="0" vertical="center" wrapText="1"/>
    </xf>
    <xf borderId="56" fillId="0" fontId="2" numFmtId="0" xfId="0" applyBorder="1" applyFont="1"/>
    <xf borderId="57" fillId="0" fontId="2" numFmtId="0" xfId="0" applyBorder="1" applyFont="1"/>
    <xf borderId="58" fillId="0" fontId="2" numFmtId="0" xfId="0" applyBorder="1" applyFont="1"/>
    <xf borderId="59" fillId="0" fontId="2" numFmtId="0" xfId="0" applyBorder="1" applyFont="1"/>
    <xf borderId="33" fillId="2" fontId="13" numFmtId="0" xfId="0" applyAlignment="1" applyBorder="1" applyFont="1">
      <alignment horizontal="center" shrinkToFit="0" vertical="center" wrapText="1"/>
    </xf>
    <xf borderId="60" fillId="0" fontId="2" numFmtId="0" xfId="0" applyBorder="1" applyFont="1"/>
    <xf borderId="61" fillId="2" fontId="13" numFmtId="0" xfId="0" applyAlignment="1" applyBorder="1" applyFont="1">
      <alignment horizontal="center" shrinkToFit="0" vertical="center" wrapText="1"/>
    </xf>
    <xf borderId="62" fillId="2" fontId="13" numFmtId="0" xfId="0" applyAlignment="1" applyBorder="1" applyFont="1">
      <alignment horizontal="center" shrinkToFit="0" wrapText="1"/>
    </xf>
    <xf borderId="63" fillId="0" fontId="2" numFmtId="0" xfId="0" applyBorder="1" applyFont="1"/>
    <xf borderId="64" fillId="0" fontId="2" numFmtId="0" xfId="0" applyBorder="1" applyFont="1"/>
    <xf borderId="65" fillId="0" fontId="2" numFmtId="0" xfId="0" applyBorder="1" applyFont="1"/>
    <xf borderId="66" fillId="0" fontId="2" numFmtId="0" xfId="0" applyBorder="1" applyFont="1"/>
    <xf borderId="7" fillId="2" fontId="16" numFmtId="0" xfId="0" applyAlignment="1" applyBorder="1" applyFont="1">
      <alignment horizontal="center"/>
    </xf>
    <xf borderId="67" fillId="0" fontId="2" numFmtId="0" xfId="0" applyBorder="1" applyFont="1"/>
    <xf borderId="68" fillId="2" fontId="11" numFmtId="0" xfId="0" applyAlignment="1" applyBorder="1" applyFont="1">
      <alignment horizontal="center" shrinkToFit="0" vertical="center" wrapText="1"/>
    </xf>
    <xf borderId="69" fillId="0" fontId="2" numFmtId="0" xfId="0" applyBorder="1" applyFont="1"/>
    <xf borderId="70" fillId="0" fontId="2" numFmtId="0" xfId="0" applyBorder="1" applyFont="1"/>
    <xf borderId="68" fillId="2" fontId="11" numFmtId="0" xfId="0" applyAlignment="1" applyBorder="1" applyFont="1">
      <alignment horizontal="center" readingOrder="0" shrinkToFit="0" vertical="center" wrapText="1"/>
    </xf>
    <xf borderId="62" fillId="2" fontId="13" numFmtId="0" xfId="0" applyAlignment="1" applyBorder="1" applyFont="1">
      <alignment horizontal="center" shrinkToFit="0" vertical="center" wrapText="1"/>
    </xf>
    <xf borderId="15" fillId="5" fontId="14" numFmtId="0" xfId="0" applyAlignment="1" applyBorder="1" applyFont="1">
      <alignment horizontal="center" shrinkToFit="0" vertical="center" wrapText="1"/>
    </xf>
    <xf borderId="71" fillId="2" fontId="13" numFmtId="0" xfId="0" applyAlignment="1" applyBorder="1" applyFont="1">
      <alignment horizontal="center" shrinkToFit="0" vertical="top" wrapText="1"/>
    </xf>
    <xf borderId="15" fillId="5" fontId="14" numFmtId="0" xfId="0" applyAlignment="1" applyBorder="1" applyFont="1">
      <alignment horizontal="center" readingOrder="0" shrinkToFit="0" vertical="center" wrapText="1"/>
    </xf>
    <xf borderId="72" fillId="0" fontId="2" numFmtId="0" xfId="0" applyBorder="1" applyFont="1"/>
    <xf borderId="15" fillId="5" fontId="13" numFmtId="0" xfId="0" applyAlignment="1" applyBorder="1" applyFont="1">
      <alignment horizontal="center" shrinkToFit="0" vertical="center" wrapText="1"/>
    </xf>
    <xf borderId="68" fillId="2" fontId="12" numFmtId="0" xfId="0" applyAlignment="1" applyBorder="1" applyFont="1">
      <alignment horizontal="center" shrinkToFit="0" vertical="center" wrapText="1"/>
    </xf>
    <xf borderId="73" fillId="2" fontId="13" numFmtId="0" xfId="0" applyAlignment="1" applyBorder="1" applyFont="1">
      <alignment horizontal="center" shrinkToFit="0" vertical="center" wrapText="1"/>
    </xf>
    <xf borderId="74" fillId="5" fontId="13" numFmtId="0" xfId="0" applyAlignment="1" applyBorder="1" applyFont="1">
      <alignment horizontal="center" shrinkToFit="0" vertical="center" wrapText="1"/>
    </xf>
    <xf borderId="75" fillId="5" fontId="13" numFmtId="0" xfId="0" applyAlignment="1" applyBorder="1" applyFont="1">
      <alignment horizontal="center" shrinkToFit="0" vertical="center" wrapText="1"/>
    </xf>
    <xf borderId="36" fillId="5" fontId="13" numFmtId="0" xfId="0" applyAlignment="1" applyBorder="1" applyFont="1">
      <alignment horizontal="center" shrinkToFit="0" wrapText="1"/>
    </xf>
    <xf borderId="53" fillId="5" fontId="13" numFmtId="0" xfId="0" applyAlignment="1" applyBorder="1" applyFont="1">
      <alignment horizontal="center" shrinkToFit="0" vertical="center" wrapText="1"/>
    </xf>
    <xf borderId="76" fillId="0" fontId="2" numFmtId="0" xfId="0" applyBorder="1" applyFont="1"/>
    <xf borderId="77" fillId="0" fontId="2" numFmtId="0" xfId="0" applyBorder="1" applyFont="1"/>
    <xf borderId="78" fillId="0" fontId="2" numFmtId="0" xfId="0" applyBorder="1" applyFont="1"/>
    <xf borderId="79" fillId="5" fontId="13" numFmtId="0" xfId="0" applyAlignment="1" applyBorder="1" applyFont="1">
      <alignment horizontal="center" shrinkToFit="0" vertical="center" wrapText="1"/>
    </xf>
    <xf borderId="55" fillId="5" fontId="13" numFmtId="0" xfId="0" applyAlignment="1" applyBorder="1" applyFont="1">
      <alignment horizontal="center" shrinkToFit="0" vertical="center" wrapText="1"/>
    </xf>
    <xf borderId="80" fillId="0" fontId="2" numFmtId="0" xfId="0" applyBorder="1" applyFont="1"/>
    <xf borderId="81" fillId="0" fontId="2" numFmtId="0" xfId="0" applyBorder="1" applyFont="1"/>
    <xf borderId="82" fillId="0" fontId="2" numFmtId="0" xfId="0" applyBorder="1" applyFont="1"/>
    <xf borderId="83" fillId="0" fontId="2" numFmtId="0" xfId="0" applyBorder="1" applyFont="1"/>
    <xf borderId="84" fillId="5" fontId="14" numFmtId="0" xfId="0" applyAlignment="1" applyBorder="1" applyFont="1">
      <alignment horizontal="center" shrinkToFit="0" vertical="center" wrapText="1"/>
    </xf>
    <xf borderId="85" fillId="0" fontId="2" numFmtId="0" xfId="0" applyBorder="1" applyFont="1"/>
    <xf borderId="86" fillId="0" fontId="2" numFmtId="0" xfId="0" applyBorder="1" applyFont="1"/>
    <xf borderId="1" fillId="2" fontId="17" numFmtId="0" xfId="0" applyAlignment="1" applyBorder="1" applyFont="1">
      <alignment horizontal="left" shrinkToFit="0" vertical="center" wrapText="1"/>
    </xf>
    <xf borderId="74" fillId="2" fontId="13" numFmtId="0" xfId="0" applyAlignment="1" applyBorder="1" applyFont="1">
      <alignment horizontal="center" shrinkToFit="0" vertical="center" wrapText="1"/>
    </xf>
    <xf borderId="87" fillId="0" fontId="2" numFmtId="0" xfId="0" applyBorder="1" applyFont="1"/>
    <xf borderId="88" fillId="2" fontId="13" numFmtId="0" xfId="0" applyAlignment="1" applyBorder="1" applyFont="1">
      <alignment horizontal="center" shrinkToFit="0" vertical="center" wrapText="1"/>
    </xf>
    <xf borderId="1" fillId="2" fontId="18" numFmtId="0" xfId="0" applyAlignment="1" applyBorder="1" applyFont="1">
      <alignment horizontal="center"/>
    </xf>
    <xf borderId="89" fillId="2" fontId="11" numFmtId="0" xfId="0" applyAlignment="1" applyBorder="1" applyFont="1">
      <alignment horizontal="center" shrinkToFit="0" vertical="center" wrapText="1"/>
    </xf>
    <xf borderId="0" fillId="0" fontId="19" numFmtId="0" xfId="0" applyAlignment="1" applyFont="1">
      <alignment shrinkToFit="0" vertical="center" wrapText="1"/>
    </xf>
    <xf borderId="0" fillId="0" fontId="0" numFmtId="0" xfId="0" applyAlignment="1" applyFont="1">
      <alignment horizontal="left" shrinkToFit="0" vertical="center" wrapText="1"/>
    </xf>
    <xf borderId="90" fillId="0" fontId="2" numFmtId="0" xfId="0" applyBorder="1" applyFont="1"/>
    <xf borderId="91" fillId="2" fontId="18" numFmtId="0" xfId="0" applyBorder="1" applyFont="1"/>
    <xf borderId="92" fillId="2" fontId="13" numFmtId="0" xfId="0" applyAlignment="1" applyBorder="1" applyFont="1">
      <alignment horizontal="center" shrinkToFit="0" vertical="center" wrapText="1"/>
    </xf>
    <xf borderId="93" fillId="4" fontId="20" numFmtId="0" xfId="0" applyAlignment="1" applyBorder="1" applyFont="1">
      <alignment horizontal="center"/>
    </xf>
    <xf borderId="84" fillId="2" fontId="14" numFmtId="0" xfId="0" applyAlignment="1" applyBorder="1" applyFont="1">
      <alignment horizontal="center" shrinkToFit="0" vertical="center" wrapText="1"/>
    </xf>
    <xf borderId="24" fillId="2" fontId="11" numFmtId="0" xfId="0" applyAlignment="1" applyBorder="1" applyFont="1">
      <alignment horizontal="left" vertical="center"/>
    </xf>
    <xf borderId="94" fillId="0" fontId="2" numFmtId="0" xfId="0" applyBorder="1" applyFont="1"/>
    <xf borderId="32" fillId="2" fontId="18" numFmtId="0" xfId="0" applyAlignment="1" applyBorder="1" applyFont="1">
      <alignment horizontal="center"/>
    </xf>
    <xf borderId="95" fillId="0" fontId="2" numFmtId="0" xfId="0" applyBorder="1" applyFont="1"/>
    <xf borderId="93" fillId="4" fontId="21" numFmtId="0" xfId="0" applyAlignment="1" applyBorder="1" applyFont="1">
      <alignment horizontal="center" shrinkToFit="0" vertical="center" wrapText="1"/>
    </xf>
    <xf borderId="27" fillId="4" fontId="21" numFmtId="0" xfId="0" applyAlignment="1" applyBorder="1" applyFont="1">
      <alignment horizontal="center" shrinkToFit="0" vertical="center" wrapText="1"/>
    </xf>
    <xf borderId="96" fillId="0" fontId="2" numFmtId="0" xfId="0" applyBorder="1" applyFont="1"/>
    <xf borderId="97" fillId="2" fontId="18" numFmtId="0" xfId="0" applyBorder="1" applyFont="1"/>
    <xf borderId="32" fillId="2" fontId="11" numFmtId="0" xfId="0" applyAlignment="1" applyBorder="1" applyFont="1">
      <alignment horizontal="left" shrinkToFit="0" vertical="center" wrapText="1"/>
    </xf>
    <xf borderId="98" fillId="5" fontId="13" numFmtId="0" xfId="0" applyAlignment="1" applyBorder="1" applyFont="1">
      <alignment horizontal="center" shrinkToFit="0" vertical="center" wrapText="1"/>
    </xf>
    <xf borderId="99" fillId="0" fontId="2" numFmtId="0" xfId="0" applyBorder="1" applyFont="1"/>
    <xf borderId="100" fillId="0" fontId="2" numFmtId="0" xfId="0" applyBorder="1" applyFont="1"/>
    <xf borderId="1" fillId="2" fontId="19" numFmtId="0" xfId="0" applyAlignment="1" applyBorder="1" applyFont="1">
      <alignment horizontal="left" shrinkToFit="0" vertical="center" wrapText="1"/>
    </xf>
    <xf borderId="101" fillId="0" fontId="2" numFmtId="0" xfId="0" applyBorder="1" applyFont="1"/>
    <xf borderId="74" fillId="4" fontId="20" numFmtId="0" xfId="0" applyAlignment="1" applyBorder="1" applyFont="1">
      <alignment horizontal="center" shrinkToFit="0" vertical="top" wrapText="1"/>
    </xf>
    <xf borderId="74" fillId="2" fontId="22" numFmtId="0" xfId="0" applyAlignment="1" applyBorder="1" applyFont="1">
      <alignment horizontal="center" shrinkToFit="0" vertical="center" wrapText="1"/>
    </xf>
    <xf borderId="15" fillId="2" fontId="23" numFmtId="0" xfId="0" applyAlignment="1" applyBorder="1" applyFont="1">
      <alignment horizontal="center" shrinkToFit="0" vertical="center" wrapText="1"/>
    </xf>
    <xf borderId="102" fillId="0" fontId="2" numFmtId="0" xfId="0" applyBorder="1" applyFont="1"/>
    <xf borderId="103" fillId="2" fontId="11" numFmtId="0" xfId="0" applyAlignment="1" applyBorder="1" applyFont="1">
      <alignment horizontal="left" shrinkToFit="0" vertical="center" wrapText="1"/>
    </xf>
    <xf borderId="104" fillId="0" fontId="2" numFmtId="0" xfId="0" applyBorder="1" applyFont="1"/>
    <xf borderId="1" fillId="2" fontId="0" numFmtId="0" xfId="0" applyAlignment="1" applyBorder="1" applyFont="1">
      <alignment horizontal="center"/>
    </xf>
    <xf borderId="1" fillId="2" fontId="13" numFmtId="0" xfId="0" applyAlignment="1" applyBorder="1" applyFont="1">
      <alignment horizontal="center" shrinkToFit="0" vertical="center" wrapText="1"/>
    </xf>
    <xf borderId="51" fillId="2" fontId="13" numFmtId="0" xfId="0" applyAlignment="1" applyBorder="1" applyFont="1">
      <alignment horizontal="center" shrinkToFit="0" vertical="center" wrapText="1"/>
    </xf>
    <xf borderId="97" fillId="5" fontId="13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horizontal="center" shrinkToFit="0" vertical="center" wrapText="1"/>
    </xf>
    <xf borderId="71" fillId="2" fontId="13" numFmtId="0" xfId="0" applyAlignment="1" applyBorder="1" applyFont="1">
      <alignment horizontal="center" shrinkToFit="0" vertical="center" wrapText="1"/>
    </xf>
    <xf borderId="27" fillId="5" fontId="14" numFmtId="0" xfId="0" applyAlignment="1" applyBorder="1" applyFont="1">
      <alignment horizontal="center" readingOrder="0" shrinkToFit="0" vertical="center" wrapText="1"/>
    </xf>
    <xf borderId="15" fillId="2" fontId="14" numFmtId="0" xfId="0" applyAlignment="1" applyBorder="1" applyFont="1">
      <alignment horizontal="center" readingOrder="0" shrinkToFit="0" vertical="center" wrapText="1"/>
    </xf>
    <xf borderId="42" fillId="5" fontId="13" numFmtId="0" xfId="0" applyAlignment="1" applyBorder="1" applyFont="1">
      <alignment horizontal="center" shrinkToFit="0" vertical="top" wrapText="1"/>
    </xf>
    <xf borderId="105" fillId="2" fontId="14" numFmtId="0" xfId="0" applyAlignment="1" applyBorder="1" applyFont="1">
      <alignment horizontal="center" readingOrder="0" shrinkToFit="0" vertical="center" wrapText="1"/>
    </xf>
    <xf borderId="32" fillId="2" fontId="13" numFmtId="0" xfId="0" applyAlignment="1" applyBorder="1" applyFont="1">
      <alignment horizontal="center" shrinkToFit="0" vertical="center" wrapText="1"/>
    </xf>
    <xf borderId="103" fillId="2" fontId="13" numFmtId="0" xfId="0" applyAlignment="1" applyBorder="1" applyFont="1">
      <alignment horizontal="center" shrinkToFit="0" vertical="center" wrapText="1"/>
    </xf>
    <xf borderId="106" fillId="0" fontId="2" numFmtId="0" xfId="0" applyBorder="1" applyFont="1"/>
    <xf borderId="107" fillId="2" fontId="13" numFmtId="0" xfId="0" applyAlignment="1" applyBorder="1" applyFont="1">
      <alignment horizontal="center" shrinkToFit="0" vertical="center" wrapText="1"/>
    </xf>
    <xf borderId="108" fillId="0" fontId="2" numFmtId="0" xfId="0" applyBorder="1" applyFont="1"/>
    <xf borderId="0" fillId="0" fontId="7" numFmtId="0" xfId="0" applyFont="1"/>
    <xf borderId="1" fillId="2" fontId="7" numFmtId="0" xfId="0" applyAlignment="1" applyBorder="1" applyFont="1">
      <alignment horizontal="center" vertical="center"/>
    </xf>
    <xf borderId="42" fillId="2" fontId="13" numFmtId="0" xfId="0" applyAlignment="1" applyBorder="1" applyFont="1">
      <alignment horizontal="center" shrinkToFit="0" vertical="center" wrapText="1"/>
    </xf>
    <xf borderId="19" fillId="5" fontId="13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0" Type="http://schemas.openxmlformats.org/officeDocument/2006/relationships/worksheet" Target="worksheets/sheet8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314325</xdr:colOff>
      <xdr:row>0</xdr:row>
      <xdr:rowOff>0</xdr:rowOff>
    </xdr:from>
    <xdr:ext cx="1162050" cy="1152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257175</xdr:colOff>
      <xdr:row>0</xdr:row>
      <xdr:rowOff>190500</xdr:rowOff>
    </xdr:from>
    <xdr:ext cx="1047750" cy="7048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314325</xdr:colOff>
      <xdr:row>0</xdr:row>
      <xdr:rowOff>0</xdr:rowOff>
    </xdr:from>
    <xdr:ext cx="1162050" cy="1152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257175</xdr:colOff>
      <xdr:row>0</xdr:row>
      <xdr:rowOff>190500</xdr:rowOff>
    </xdr:from>
    <xdr:ext cx="1047750" cy="7048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314325</xdr:colOff>
      <xdr:row>0</xdr:row>
      <xdr:rowOff>0</xdr:rowOff>
    </xdr:from>
    <xdr:ext cx="1162050" cy="1152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257175</xdr:colOff>
      <xdr:row>0</xdr:row>
      <xdr:rowOff>190500</xdr:rowOff>
    </xdr:from>
    <xdr:ext cx="1047750" cy="7048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314325</xdr:colOff>
      <xdr:row>0</xdr:row>
      <xdr:rowOff>0</xdr:rowOff>
    </xdr:from>
    <xdr:ext cx="1162050" cy="1152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257175</xdr:colOff>
      <xdr:row>0</xdr:row>
      <xdr:rowOff>190500</xdr:rowOff>
    </xdr:from>
    <xdr:ext cx="1047750" cy="7048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314325</xdr:colOff>
      <xdr:row>0</xdr:row>
      <xdr:rowOff>0</xdr:rowOff>
    </xdr:from>
    <xdr:ext cx="1162050" cy="1152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257175</xdr:colOff>
      <xdr:row>0</xdr:row>
      <xdr:rowOff>190500</xdr:rowOff>
    </xdr:from>
    <xdr:ext cx="1047750" cy="7048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314325</xdr:colOff>
      <xdr:row>0</xdr:row>
      <xdr:rowOff>0</xdr:rowOff>
    </xdr:from>
    <xdr:ext cx="1162050" cy="1152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257175</xdr:colOff>
      <xdr:row>0</xdr:row>
      <xdr:rowOff>190500</xdr:rowOff>
    </xdr:from>
    <xdr:ext cx="1047750" cy="7048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314325</xdr:colOff>
      <xdr:row>0</xdr:row>
      <xdr:rowOff>0</xdr:rowOff>
    </xdr:from>
    <xdr:ext cx="1162050" cy="1152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257175</xdr:colOff>
      <xdr:row>0</xdr:row>
      <xdr:rowOff>190500</xdr:rowOff>
    </xdr:from>
    <xdr:ext cx="1047750" cy="7048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314325</xdr:colOff>
      <xdr:row>0</xdr:row>
      <xdr:rowOff>0</xdr:rowOff>
    </xdr:from>
    <xdr:ext cx="1276350" cy="952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257175</xdr:colOff>
      <xdr:row>0</xdr:row>
      <xdr:rowOff>190500</xdr:rowOff>
    </xdr:from>
    <xdr:ext cx="1171575" cy="60007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1.22" defaultRowHeight="15.0"/>
  <cols>
    <col customWidth="1" min="1" max="1" width="4.44"/>
    <col customWidth="1" min="2" max="2" width="15.44"/>
    <col customWidth="1" min="3" max="3" width="12.67"/>
    <col customWidth="1" min="4" max="4" width="7.89"/>
    <col customWidth="1" min="5" max="10" width="7.78"/>
    <col customWidth="1" min="11" max="11" width="8.0"/>
    <col customWidth="1" min="12" max="12" width="3.0"/>
    <col customWidth="1" hidden="1" min="13" max="13" width="10.78"/>
    <col customWidth="1" hidden="1" min="14" max="14" width="7.67"/>
    <col customWidth="1" hidden="1" min="15" max="17" width="10.78"/>
    <col customWidth="1" min="18" max="19" width="11.22"/>
  </cols>
  <sheetData>
    <row r="1" ht="28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>
        <v>4.0</v>
      </c>
      <c r="O1" s="4">
        <v>3.0</v>
      </c>
      <c r="P1" s="4">
        <v>2.0</v>
      </c>
      <c r="Q1" s="4">
        <v>1.0</v>
      </c>
      <c r="R1" s="4"/>
      <c r="S1" s="4"/>
    </row>
    <row r="2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4">
        <v>1.0</v>
      </c>
      <c r="N2" s="4" t="b">
        <v>0</v>
      </c>
      <c r="O2" s="4" t="b">
        <v>0</v>
      </c>
      <c r="P2" s="4" t="b">
        <v>0</v>
      </c>
      <c r="Q2" s="4" t="b">
        <v>0</v>
      </c>
      <c r="R2" s="4"/>
      <c r="S2" s="4"/>
    </row>
    <row r="3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4">
        <v>2.0</v>
      </c>
      <c r="N3" s="4" t="b">
        <v>0</v>
      </c>
      <c r="O3" s="4" t="b">
        <v>0</v>
      </c>
      <c r="P3" s="4" t="b">
        <v>0</v>
      </c>
      <c r="Q3" s="4" t="b">
        <v>0</v>
      </c>
      <c r="R3" s="4"/>
      <c r="S3" s="4"/>
    </row>
    <row r="4">
      <c r="A4" s="5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4">
        <v>3.0</v>
      </c>
      <c r="N4" s="4" t="b">
        <v>0</v>
      </c>
      <c r="O4" s="4" t="b">
        <v>0</v>
      </c>
      <c r="P4" s="4" t="b">
        <v>0</v>
      </c>
      <c r="Q4" s="4" t="b">
        <v>0</v>
      </c>
      <c r="R4" s="4"/>
      <c r="S4" s="4"/>
    </row>
    <row r="5" ht="12.75" customHeight="1">
      <c r="A5" s="6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4">
        <v>4.0</v>
      </c>
      <c r="N5" s="4" t="b">
        <v>0</v>
      </c>
      <c r="O5" s="4" t="b">
        <v>0</v>
      </c>
      <c r="P5" s="4" t="b">
        <v>0</v>
      </c>
      <c r="Q5" s="4" t="b">
        <v>0</v>
      </c>
      <c r="R5" s="4"/>
      <c r="S5" s="4"/>
    </row>
    <row r="6" ht="24.75" customHeight="1">
      <c r="A6" s="7" t="s">
        <v>15</v>
      </c>
      <c r="B6" s="8"/>
      <c r="C6" s="8"/>
      <c r="D6" s="8"/>
      <c r="E6" s="8"/>
      <c r="F6" s="8"/>
      <c r="G6" s="8"/>
      <c r="H6" s="8"/>
      <c r="I6" s="8"/>
      <c r="J6" s="8"/>
      <c r="K6" s="8"/>
      <c r="L6" s="9"/>
      <c r="M6" s="4">
        <v>5.0</v>
      </c>
      <c r="N6" s="4" t="b">
        <v>0</v>
      </c>
      <c r="O6" s="4" t="b">
        <v>0</v>
      </c>
      <c r="P6" s="4" t="b">
        <v>0</v>
      </c>
      <c r="Q6" s="4" t="b">
        <v>0</v>
      </c>
      <c r="R6" s="4"/>
      <c r="S6" s="4"/>
    </row>
    <row r="7" ht="3.75" customHeight="1">
      <c r="A7" s="6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4"/>
      <c r="N7" s="4"/>
      <c r="O7" s="4"/>
      <c r="P7" s="4"/>
      <c r="Q7" s="4"/>
      <c r="R7" s="4"/>
      <c r="S7" s="4"/>
    </row>
    <row r="8" ht="18.0" customHeight="1">
      <c r="A8" s="10" t="s">
        <v>16</v>
      </c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4"/>
      <c r="N8" s="4"/>
      <c r="O8" s="4"/>
      <c r="P8" s="4"/>
      <c r="Q8" s="4"/>
      <c r="R8" s="4"/>
      <c r="S8" s="4"/>
    </row>
    <row r="9" ht="18.0" customHeight="1">
      <c r="A9" s="11"/>
      <c r="B9" s="12" t="s">
        <v>8</v>
      </c>
      <c r="C9" s="33" t="s">
        <v>9</v>
      </c>
      <c r="D9" s="14"/>
      <c r="E9" s="15"/>
      <c r="F9" s="11"/>
      <c r="G9" s="16" t="s">
        <v>10</v>
      </c>
      <c r="H9" s="17">
        <v>42621.0</v>
      </c>
      <c r="I9" s="14"/>
      <c r="J9" s="15"/>
      <c r="K9" s="19"/>
      <c r="L9" s="11"/>
      <c r="M9" s="4"/>
      <c r="N9" s="4"/>
      <c r="O9" s="4"/>
      <c r="P9" s="4"/>
      <c r="Q9" s="4"/>
      <c r="R9" s="4"/>
      <c r="S9" s="4"/>
    </row>
    <row r="10" ht="16.5" customHeight="1">
      <c r="A10" s="11"/>
      <c r="B10" s="12" t="s">
        <v>11</v>
      </c>
      <c r="C10" s="20"/>
      <c r="D10" s="21"/>
      <c r="E10" s="22"/>
      <c r="F10" s="11"/>
      <c r="G10" s="23" t="s">
        <v>12</v>
      </c>
      <c r="H10" s="40" t="s">
        <v>13</v>
      </c>
      <c r="I10" s="21"/>
      <c r="J10" s="22"/>
      <c r="K10" s="19"/>
      <c r="L10" s="11"/>
      <c r="M10" s="4"/>
      <c r="N10" s="4"/>
      <c r="O10" s="4"/>
      <c r="P10" s="4"/>
      <c r="Q10" s="4"/>
      <c r="R10" s="4"/>
      <c r="S10" s="4"/>
    </row>
    <row r="11">
      <c r="A11" s="6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4"/>
      <c r="N11" s="4"/>
      <c r="O11" s="4"/>
      <c r="P11" s="4"/>
      <c r="Q11" s="4"/>
      <c r="R11" s="4"/>
      <c r="S11" s="4"/>
    </row>
    <row r="12" ht="22.5" customHeight="1">
      <c r="A12" s="25"/>
      <c r="B12" s="26"/>
      <c r="C12" s="27">
        <v>4.0</v>
      </c>
      <c r="D12" s="3"/>
      <c r="E12" s="27">
        <v>3.0</v>
      </c>
      <c r="F12" s="3"/>
      <c r="G12" s="27">
        <v>2.0</v>
      </c>
      <c r="H12" s="3"/>
      <c r="I12" s="27">
        <v>1.0</v>
      </c>
      <c r="J12" s="3"/>
      <c r="K12" s="28" t="s">
        <v>14</v>
      </c>
      <c r="L12" s="26"/>
      <c r="M12" s="4"/>
      <c r="N12" s="4"/>
      <c r="O12" s="4"/>
      <c r="P12" s="4"/>
      <c r="Q12" s="4"/>
      <c r="R12" s="4"/>
      <c r="S12" s="4"/>
    </row>
    <row r="13">
      <c r="A13" s="29"/>
      <c r="B13" s="30"/>
      <c r="C13" s="31" t="s">
        <v>17</v>
      </c>
      <c r="D13" s="32"/>
      <c r="E13" s="31" t="s">
        <v>18</v>
      </c>
      <c r="F13" s="32"/>
      <c r="G13" s="31" t="s">
        <v>19</v>
      </c>
      <c r="H13" s="32"/>
      <c r="I13" s="31" t="s">
        <v>20</v>
      </c>
      <c r="J13" s="32"/>
      <c r="K13" s="29"/>
      <c r="L13" s="30"/>
      <c r="M13" s="4"/>
      <c r="N13" s="4"/>
      <c r="O13" s="4"/>
      <c r="P13" s="4"/>
      <c r="Q13" s="4"/>
      <c r="R13" s="4"/>
      <c r="S13" s="4"/>
    </row>
    <row r="14" ht="19.5" customHeight="1">
      <c r="A14" s="35"/>
      <c r="B14" s="36" t="s">
        <v>24</v>
      </c>
      <c r="C14" s="38"/>
      <c r="D14" s="39"/>
      <c r="E14" s="41"/>
      <c r="F14" s="39"/>
      <c r="G14" s="41"/>
      <c r="H14" s="39"/>
      <c r="I14" s="41"/>
      <c r="J14" s="39"/>
      <c r="K14" s="42">
        <v>4.0</v>
      </c>
      <c r="L14" s="43"/>
      <c r="M14" s="4"/>
      <c r="N14" s="44" t="s">
        <v>20</v>
      </c>
      <c r="O14" s="44" t="s">
        <v>19</v>
      </c>
      <c r="P14" s="44" t="s">
        <v>18</v>
      </c>
      <c r="Q14" s="44" t="s">
        <v>17</v>
      </c>
      <c r="R14" s="4"/>
      <c r="S14" s="4"/>
    </row>
    <row r="15" ht="13.5" customHeight="1">
      <c r="A15" s="45"/>
      <c r="B15" s="46"/>
      <c r="C15" s="49" t="s">
        <v>26</v>
      </c>
      <c r="D15" s="50"/>
      <c r="E15" s="52" t="s">
        <v>28</v>
      </c>
      <c r="F15" s="50"/>
      <c r="G15" s="52" t="s">
        <v>32</v>
      </c>
      <c r="H15" s="50"/>
      <c r="I15" s="52" t="s">
        <v>33</v>
      </c>
      <c r="J15" s="50"/>
      <c r="K15" s="54"/>
      <c r="L15" s="55"/>
      <c r="M15" s="4"/>
      <c r="N15" s="4"/>
      <c r="O15" s="4"/>
      <c r="P15" s="4"/>
      <c r="Q15" s="4"/>
      <c r="R15" s="4"/>
      <c r="S15" s="4"/>
    </row>
    <row r="16" ht="67.5" customHeight="1">
      <c r="A16" s="56" t="s">
        <v>35</v>
      </c>
      <c r="B16" s="57"/>
      <c r="C16" s="58"/>
      <c r="D16" s="61"/>
      <c r="E16" s="73"/>
      <c r="F16" s="61"/>
      <c r="G16" s="73"/>
      <c r="H16" s="61"/>
      <c r="I16" s="73"/>
      <c r="J16" s="61"/>
      <c r="K16" s="64"/>
      <c r="L16" s="65"/>
      <c r="M16" s="4" t="s">
        <v>40</v>
      </c>
      <c r="N16" s="67" t="s">
        <v>41</v>
      </c>
      <c r="O16" s="4"/>
      <c r="P16" s="4"/>
      <c r="Q16" s="4"/>
      <c r="R16" s="4"/>
      <c r="S16" s="4"/>
    </row>
    <row r="17" ht="15.75" customHeight="1">
      <c r="A17" s="69"/>
      <c r="B17" s="77" t="s">
        <v>50</v>
      </c>
      <c r="C17" s="74"/>
      <c r="D17" s="78"/>
      <c r="E17" s="79"/>
      <c r="F17" s="78"/>
      <c r="G17" s="79"/>
      <c r="H17" s="78"/>
      <c r="I17" s="79"/>
      <c r="J17" s="78"/>
      <c r="K17" s="80">
        <v>4.0</v>
      </c>
      <c r="L17" s="81"/>
      <c r="M17" s="4" t="s">
        <v>51</v>
      </c>
      <c r="N17" s="67" t="s">
        <v>52</v>
      </c>
      <c r="O17" s="4"/>
      <c r="P17" s="4"/>
      <c r="Q17" s="4"/>
      <c r="R17" s="4"/>
      <c r="S17" s="4"/>
    </row>
    <row r="18" ht="28.5" customHeight="1">
      <c r="A18" s="82"/>
      <c r="B18" s="84"/>
      <c r="C18" s="85" t="s">
        <v>53</v>
      </c>
      <c r="D18" s="86"/>
      <c r="E18" s="87" t="s">
        <v>57</v>
      </c>
      <c r="F18" s="86"/>
      <c r="G18" s="87" t="s">
        <v>62</v>
      </c>
      <c r="H18" s="86"/>
      <c r="I18" s="87" t="s">
        <v>65</v>
      </c>
      <c r="J18" s="86"/>
      <c r="K18" s="54"/>
      <c r="L18" s="55"/>
      <c r="M18" s="4" t="s">
        <v>63</v>
      </c>
      <c r="N18" s="67" t="s">
        <v>64</v>
      </c>
      <c r="O18" s="4"/>
      <c r="P18" s="4"/>
      <c r="Q18" s="4"/>
      <c r="R18" s="4"/>
      <c r="S18" s="4"/>
    </row>
    <row r="19" ht="45.0" customHeight="1">
      <c r="A19" s="56" t="s">
        <v>35</v>
      </c>
      <c r="B19" s="89"/>
      <c r="C19" s="58"/>
      <c r="D19" s="91"/>
      <c r="E19" s="92"/>
      <c r="F19" s="91"/>
      <c r="G19" s="92"/>
      <c r="H19" s="91"/>
      <c r="I19" s="92"/>
      <c r="J19" s="91"/>
      <c r="K19" s="64"/>
      <c r="L19" s="65"/>
      <c r="M19" s="4" t="s">
        <v>67</v>
      </c>
      <c r="N19" s="67" t="s">
        <v>68</v>
      </c>
      <c r="O19" s="4"/>
      <c r="P19" s="4"/>
      <c r="Q19" s="4"/>
      <c r="R19" s="4"/>
      <c r="S19" s="4"/>
    </row>
    <row r="20" ht="15.75" customHeight="1">
      <c r="A20" s="69"/>
      <c r="B20" s="98" t="s">
        <v>71</v>
      </c>
      <c r="C20" s="48"/>
      <c r="D20" s="51"/>
      <c r="E20" s="68"/>
      <c r="F20" s="51"/>
      <c r="G20" s="68"/>
      <c r="H20" s="51"/>
      <c r="I20" s="68"/>
      <c r="J20" s="51"/>
      <c r="K20" s="102">
        <v>3.0</v>
      </c>
      <c r="L20" s="81"/>
      <c r="M20" s="4" t="s">
        <v>74</v>
      </c>
      <c r="N20" s="67" t="s">
        <v>76</v>
      </c>
      <c r="O20" s="4"/>
      <c r="P20" s="4"/>
      <c r="Q20" s="4"/>
      <c r="R20" s="4"/>
      <c r="S20" s="4"/>
    </row>
    <row r="21" ht="33.75" customHeight="1">
      <c r="A21" s="82"/>
      <c r="B21" s="84"/>
      <c r="C21" s="49" t="s">
        <v>79</v>
      </c>
      <c r="D21" s="50"/>
      <c r="E21" s="104" t="s">
        <v>80</v>
      </c>
      <c r="F21" s="50"/>
      <c r="G21" s="104" t="s">
        <v>82</v>
      </c>
      <c r="H21" s="50"/>
      <c r="I21" s="104" t="s">
        <v>83</v>
      </c>
      <c r="J21" s="50"/>
      <c r="K21" s="54"/>
      <c r="L21" s="55"/>
      <c r="M21" s="4" t="s">
        <v>85</v>
      </c>
      <c r="N21" s="67" t="s">
        <v>86</v>
      </c>
      <c r="O21" s="4"/>
      <c r="P21" s="4"/>
      <c r="Q21" s="4"/>
      <c r="R21" s="4"/>
      <c r="S21" s="4"/>
    </row>
    <row r="22" ht="51.75" customHeight="1">
      <c r="A22" s="56" t="s">
        <v>35</v>
      </c>
      <c r="B22" s="89"/>
      <c r="C22" s="58"/>
      <c r="D22" s="61"/>
      <c r="E22" s="64"/>
      <c r="F22" s="61"/>
      <c r="G22" s="64"/>
      <c r="H22" s="61"/>
      <c r="I22" s="64"/>
      <c r="J22" s="61"/>
      <c r="K22" s="64"/>
      <c r="L22" s="65"/>
      <c r="M22" s="4" t="s">
        <v>88</v>
      </c>
      <c r="N22" s="67" t="s">
        <v>89</v>
      </c>
      <c r="O22" s="4"/>
      <c r="P22" s="4"/>
      <c r="Q22" s="4"/>
      <c r="R22" s="4"/>
      <c r="S22" s="4"/>
    </row>
    <row r="23" ht="22.5" customHeight="1">
      <c r="A23" s="69"/>
      <c r="B23" s="98" t="s">
        <v>90</v>
      </c>
      <c r="C23" s="74"/>
      <c r="D23" s="78"/>
      <c r="E23" s="106"/>
      <c r="F23" s="78"/>
      <c r="G23" s="106"/>
      <c r="H23" s="78"/>
      <c r="I23" s="106"/>
      <c r="J23" s="78"/>
      <c r="K23" s="80">
        <v>4.0</v>
      </c>
      <c r="L23" s="81"/>
      <c r="M23" s="4" t="s">
        <v>93</v>
      </c>
      <c r="N23" s="67" t="s">
        <v>94</v>
      </c>
      <c r="O23" s="4"/>
      <c r="P23" s="4"/>
      <c r="Q23" s="4"/>
      <c r="R23" s="4"/>
      <c r="S23" s="4"/>
    </row>
    <row r="24" ht="21.0" customHeight="1">
      <c r="A24" s="82"/>
      <c r="B24" s="84"/>
      <c r="C24" s="85" t="s">
        <v>95</v>
      </c>
      <c r="D24" s="86"/>
      <c r="E24" s="87" t="s">
        <v>96</v>
      </c>
      <c r="F24" s="86"/>
      <c r="G24" s="87" t="s">
        <v>97</v>
      </c>
      <c r="H24" s="86"/>
      <c r="I24" s="87" t="s">
        <v>98</v>
      </c>
      <c r="J24" s="86"/>
      <c r="K24" s="54"/>
      <c r="L24" s="55"/>
      <c r="M24" s="4" t="s">
        <v>99</v>
      </c>
      <c r="N24" s="67" t="s">
        <v>100</v>
      </c>
      <c r="O24" s="4"/>
      <c r="P24" s="4"/>
      <c r="Q24" s="4"/>
      <c r="R24" s="4"/>
      <c r="S24" s="4"/>
    </row>
    <row r="25" ht="42.75" customHeight="1">
      <c r="A25" s="56" t="s">
        <v>101</v>
      </c>
      <c r="B25" s="89"/>
      <c r="C25" s="58"/>
      <c r="D25" s="91"/>
      <c r="E25" s="92"/>
      <c r="F25" s="91"/>
      <c r="G25" s="92"/>
      <c r="H25" s="91"/>
      <c r="I25" s="92"/>
      <c r="J25" s="91"/>
      <c r="K25" s="64"/>
      <c r="L25" s="65"/>
      <c r="M25" s="4" t="s">
        <v>103</v>
      </c>
      <c r="N25" s="67" t="s">
        <v>104</v>
      </c>
      <c r="O25" s="4"/>
      <c r="P25" s="4"/>
      <c r="Q25" s="4"/>
      <c r="R25" s="4"/>
      <c r="S25" s="4"/>
    </row>
    <row r="26" ht="15.75" customHeight="1">
      <c r="A26" s="69"/>
      <c r="B26" s="98" t="s">
        <v>105</v>
      </c>
      <c r="C26" s="110"/>
      <c r="D26" s="112"/>
      <c r="E26" s="114"/>
      <c r="F26" s="112"/>
      <c r="G26" s="114"/>
      <c r="H26" s="112"/>
      <c r="I26" s="114"/>
      <c r="J26" s="112"/>
      <c r="K26" s="100">
        <v>4.0</v>
      </c>
      <c r="L26" s="81"/>
      <c r="M26" s="4" t="s">
        <v>113</v>
      </c>
      <c r="N26" s="67" t="s">
        <v>114</v>
      </c>
      <c r="O26" s="4"/>
      <c r="P26" s="4"/>
      <c r="Q26" s="4"/>
      <c r="R26" s="4"/>
      <c r="S26" s="4"/>
    </row>
    <row r="27" ht="27.0" customHeight="1">
      <c r="A27" s="82"/>
      <c r="B27" s="84"/>
      <c r="C27" s="49" t="s">
        <v>79</v>
      </c>
      <c r="D27" s="50"/>
      <c r="E27" s="52" t="s">
        <v>80</v>
      </c>
      <c r="F27" s="50"/>
      <c r="G27" s="52" t="s">
        <v>82</v>
      </c>
      <c r="H27" s="50"/>
      <c r="I27" s="52" t="s">
        <v>83</v>
      </c>
      <c r="J27" s="50"/>
      <c r="K27" s="54"/>
      <c r="L27" s="55"/>
      <c r="M27" s="4" t="s">
        <v>115</v>
      </c>
      <c r="N27" s="67" t="s">
        <v>116</v>
      </c>
      <c r="O27" s="4"/>
      <c r="P27" s="4"/>
      <c r="Q27" s="4"/>
      <c r="R27" s="4"/>
      <c r="S27" s="4"/>
    </row>
    <row r="28" ht="57.0" customHeight="1">
      <c r="A28" s="56" t="s">
        <v>101</v>
      </c>
      <c r="B28" s="89"/>
      <c r="C28" s="117"/>
      <c r="D28" s="118"/>
      <c r="E28" s="119"/>
      <c r="F28" s="118"/>
      <c r="G28" s="119"/>
      <c r="H28" s="118"/>
      <c r="I28" s="119"/>
      <c r="J28" s="118"/>
      <c r="K28" s="29"/>
      <c r="L28" s="121"/>
      <c r="M28" s="4" t="s">
        <v>122</v>
      </c>
      <c r="N28" s="67" t="s">
        <v>123</v>
      </c>
      <c r="O28" s="4"/>
      <c r="P28" s="4"/>
      <c r="Q28" s="4"/>
      <c r="R28" s="4"/>
      <c r="S28" s="4"/>
    </row>
    <row r="29" ht="18.0" customHeight="1">
      <c r="A29" s="123" t="s">
        <v>124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4" t="s">
        <v>9</v>
      </c>
      <c r="N29" s="67" t="s">
        <v>129</v>
      </c>
      <c r="O29" s="4"/>
      <c r="P29" s="4"/>
      <c r="Q29" s="4"/>
      <c r="R29" s="4"/>
      <c r="S29" s="4"/>
    </row>
    <row r="30" ht="16.5" customHeight="1">
      <c r="A30" s="127"/>
      <c r="B30" s="2"/>
      <c r="C30" s="2"/>
      <c r="D30" s="2"/>
      <c r="E30" s="2"/>
      <c r="F30" s="2"/>
      <c r="G30" s="2"/>
      <c r="H30" s="2"/>
      <c r="I30" s="2"/>
      <c r="J30" s="2"/>
      <c r="K30" s="2"/>
      <c r="L30" s="3"/>
      <c r="M30" s="129"/>
      <c r="N30" s="130" t="s">
        <v>135</v>
      </c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ht="12.75" customHeight="1">
      <c r="A31" s="132"/>
      <c r="B31" s="134" t="s">
        <v>136</v>
      </c>
      <c r="C31" s="136" t="s">
        <v>138</v>
      </c>
      <c r="D31" s="137"/>
      <c r="E31" s="138"/>
      <c r="F31" s="2"/>
      <c r="G31" s="139"/>
      <c r="H31" s="140" t="s">
        <v>14</v>
      </c>
      <c r="I31" s="141" t="s">
        <v>145</v>
      </c>
      <c r="J31" s="142"/>
      <c r="K31" s="43"/>
      <c r="L31" s="143"/>
      <c r="M31" s="129"/>
      <c r="N31" s="130" t="s">
        <v>143</v>
      </c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ht="12.75" customHeight="1">
      <c r="A32" s="132"/>
      <c r="B32" s="111"/>
      <c r="C32" s="144" t="s">
        <v>151</v>
      </c>
      <c r="D32" s="139"/>
      <c r="E32" s="138"/>
      <c r="F32" s="2"/>
      <c r="G32" s="139"/>
      <c r="H32" s="147"/>
      <c r="I32" s="29"/>
      <c r="J32" s="149"/>
      <c r="K32" s="121"/>
      <c r="L32" s="143"/>
      <c r="M32" s="129"/>
      <c r="N32" s="130" t="s">
        <v>13</v>
      </c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ht="12.75" customHeight="1">
      <c r="A33" s="132"/>
      <c r="B33" s="150" t="s">
        <v>161</v>
      </c>
      <c r="C33" s="144" t="s">
        <v>164</v>
      </c>
      <c r="D33" s="139"/>
      <c r="E33" s="138"/>
      <c r="F33" s="2"/>
      <c r="G33" s="139"/>
      <c r="H33" s="151">
        <f>SUM(K14:L28)</f>
        <v>19</v>
      </c>
      <c r="I33" s="152" t="str">
        <f>IF(H33&gt;=16,$Q$14,IF(H33&gt;=11,$P$14,IF(H33&gt;=6,$O$14,$N$14)))</f>
        <v>Exceptional</v>
      </c>
      <c r="J33" s="153"/>
      <c r="K33" s="81"/>
      <c r="L33" s="143"/>
      <c r="M33" s="129"/>
      <c r="N33" s="130" t="s">
        <v>156</v>
      </c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ht="13.5" customHeight="1">
      <c r="A34" s="132"/>
      <c r="B34" s="147"/>
      <c r="C34" s="154" t="s">
        <v>172</v>
      </c>
      <c r="D34" s="155"/>
      <c r="E34" s="138"/>
      <c r="F34" s="2"/>
      <c r="G34" s="139"/>
      <c r="H34" s="147"/>
      <c r="I34" s="29"/>
      <c r="J34" s="149"/>
      <c r="K34" s="121"/>
      <c r="L34" s="143"/>
      <c r="M34" s="129"/>
      <c r="N34" s="130" t="s">
        <v>158</v>
      </c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</row>
    <row r="35" ht="6.75" customHeight="1">
      <c r="A35" s="156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4"/>
      <c r="N35" s="130" t="s">
        <v>160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0" hidden="1" customHeight="1">
      <c r="A36" s="156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4"/>
      <c r="N36" s="130" t="s">
        <v>162</v>
      </c>
      <c r="O36" s="4"/>
      <c r="P36" s="4"/>
      <c r="Q36" s="4"/>
      <c r="R36" s="4"/>
      <c r="S36" s="4"/>
    </row>
    <row r="37">
      <c r="A37" s="156"/>
      <c r="B37" s="2"/>
      <c r="C37" s="2"/>
      <c r="D37" s="2"/>
      <c r="E37" s="2"/>
      <c r="F37" s="2"/>
      <c r="G37" s="2"/>
      <c r="H37" s="2"/>
      <c r="I37" s="2"/>
      <c r="J37" s="2"/>
      <c r="K37" s="2"/>
      <c r="L37" s="3"/>
      <c r="M37" s="4"/>
      <c r="N37" s="130" t="s">
        <v>167</v>
      </c>
      <c r="O37" s="4"/>
      <c r="P37" s="4"/>
      <c r="Q37" s="4"/>
      <c r="R37" s="4"/>
      <c r="S37" s="4"/>
    </row>
    <row r="38" ht="18.75" customHeight="1">
      <c r="A38" s="156"/>
      <c r="B38" s="2"/>
      <c r="C38" s="2"/>
      <c r="D38" s="2"/>
      <c r="E38" s="2"/>
      <c r="F38" s="2"/>
      <c r="G38" s="2"/>
      <c r="H38" s="2"/>
      <c r="I38" s="2"/>
      <c r="J38" s="2"/>
      <c r="K38" s="2"/>
      <c r="L38" s="3"/>
      <c r="M38" s="4"/>
      <c r="N38" s="130" t="s">
        <v>170</v>
      </c>
      <c r="O38" s="4"/>
      <c r="P38" s="4"/>
      <c r="Q38" s="4"/>
      <c r="R38" s="4"/>
      <c r="S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30"/>
      <c r="O39" s="4"/>
      <c r="P39" s="4"/>
      <c r="Q39" s="4"/>
      <c r="R39" s="4"/>
      <c r="S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</row>
  </sheetData>
  <mergeCells count="98">
    <mergeCell ref="C31:D31"/>
    <mergeCell ref="A29:L29"/>
    <mergeCell ref="A30:L30"/>
    <mergeCell ref="A35:L35"/>
    <mergeCell ref="A36:L36"/>
    <mergeCell ref="A37:L37"/>
    <mergeCell ref="A38:L38"/>
    <mergeCell ref="C33:D33"/>
    <mergeCell ref="E33:G33"/>
    <mergeCell ref="B33:B34"/>
    <mergeCell ref="C34:D34"/>
    <mergeCell ref="H33:H34"/>
    <mergeCell ref="E34:G34"/>
    <mergeCell ref="I33:K34"/>
    <mergeCell ref="K26:L28"/>
    <mergeCell ref="I31:K32"/>
    <mergeCell ref="H31:H32"/>
    <mergeCell ref="E32:G32"/>
    <mergeCell ref="C32:D32"/>
    <mergeCell ref="I26:J26"/>
    <mergeCell ref="B31:B32"/>
    <mergeCell ref="C21:D22"/>
    <mergeCell ref="C23:D23"/>
    <mergeCell ref="C24:D25"/>
    <mergeCell ref="B23:B25"/>
    <mergeCell ref="C13:D13"/>
    <mergeCell ref="C14:D14"/>
    <mergeCell ref="C12:D12"/>
    <mergeCell ref="A12:B13"/>
    <mergeCell ref="B20:B22"/>
    <mergeCell ref="E31:G31"/>
    <mergeCell ref="E27:F28"/>
    <mergeCell ref="G27:H28"/>
    <mergeCell ref="I27:J28"/>
    <mergeCell ref="C26:D26"/>
    <mergeCell ref="A26:A27"/>
    <mergeCell ref="B26:B28"/>
    <mergeCell ref="C27:D28"/>
    <mergeCell ref="I21:J22"/>
    <mergeCell ref="K20:L22"/>
    <mergeCell ref="G21:H22"/>
    <mergeCell ref="E21:F22"/>
    <mergeCell ref="A20:A21"/>
    <mergeCell ref="A23:A24"/>
    <mergeCell ref="G23:H23"/>
    <mergeCell ref="I23:J23"/>
    <mergeCell ref="G26:H26"/>
    <mergeCell ref="K23:L25"/>
    <mergeCell ref="G24:H25"/>
    <mergeCell ref="E24:F25"/>
    <mergeCell ref="E26:F26"/>
    <mergeCell ref="E23:F23"/>
    <mergeCell ref="I24:J25"/>
    <mergeCell ref="I15:J16"/>
    <mergeCell ref="G17:H17"/>
    <mergeCell ref="G15:H16"/>
    <mergeCell ref="E18:F19"/>
    <mergeCell ref="G18:H19"/>
    <mergeCell ref="E14:F14"/>
    <mergeCell ref="E13:F13"/>
    <mergeCell ref="C20:D20"/>
    <mergeCell ref="I20:J20"/>
    <mergeCell ref="I14:J14"/>
    <mergeCell ref="G13:H13"/>
    <mergeCell ref="I13:J13"/>
    <mergeCell ref="B17:B19"/>
    <mergeCell ref="A17:A18"/>
    <mergeCell ref="G14:H14"/>
    <mergeCell ref="I18:J19"/>
    <mergeCell ref="K17:L19"/>
    <mergeCell ref="I17:J17"/>
    <mergeCell ref="K14:L16"/>
    <mergeCell ref="C15:D16"/>
    <mergeCell ref="A14:A15"/>
    <mergeCell ref="B14:B16"/>
    <mergeCell ref="C18:D19"/>
    <mergeCell ref="C17:D17"/>
    <mergeCell ref="G20:H20"/>
    <mergeCell ref="E20:F20"/>
    <mergeCell ref="A8:L8"/>
    <mergeCell ref="A7:L7"/>
    <mergeCell ref="A6:L6"/>
    <mergeCell ref="A2:L2"/>
    <mergeCell ref="A3:L3"/>
    <mergeCell ref="A4:L4"/>
    <mergeCell ref="A5:L5"/>
    <mergeCell ref="A1:L1"/>
    <mergeCell ref="E17:F17"/>
    <mergeCell ref="E15:F16"/>
    <mergeCell ref="G12:H12"/>
    <mergeCell ref="E12:F12"/>
    <mergeCell ref="K12:L13"/>
    <mergeCell ref="A11:L11"/>
    <mergeCell ref="I12:J12"/>
    <mergeCell ref="H9:J9"/>
    <mergeCell ref="H10:J10"/>
    <mergeCell ref="C9:E9"/>
    <mergeCell ref="C10:E10"/>
  </mergeCells>
  <dataValidations>
    <dataValidation type="list" allowBlank="1" showErrorMessage="1" sqref="C9">
      <formula1>$M$16:$M$29</formula1>
    </dataValidation>
    <dataValidation type="list" allowBlank="1" showErrorMessage="1" sqref="H10">
      <formula1>$N$16:$N$38</formula1>
    </dataValidation>
  </dataValidations>
  <printOptions horizontalCentered="1" verticalCentered="1"/>
  <pageMargins bottom="0.0" footer="0.0" header="0.0" left="0.4" right="0.4" top="0.0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1.22" defaultRowHeight="15.0"/>
  <cols>
    <col customWidth="1" min="1" max="1" width="3.0"/>
    <col customWidth="1" min="2" max="2" width="14.22"/>
    <col customWidth="1" min="3" max="3" width="15.44"/>
    <col customWidth="1" min="4" max="4" width="5.44"/>
    <col customWidth="1" min="5" max="10" width="7.78"/>
    <col customWidth="1" min="11" max="11" width="8.0"/>
    <col customWidth="1" min="12" max="12" width="3.0"/>
    <col customWidth="1" hidden="1" min="13" max="13" width="10.78"/>
    <col customWidth="1" hidden="1" min="14" max="14" width="7.67"/>
    <col customWidth="1" hidden="1" min="15" max="17" width="10.78"/>
    <col customWidth="1" min="18" max="19" width="11.22"/>
  </cols>
  <sheetData>
    <row r="1" ht="28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>
        <v>4.0</v>
      </c>
      <c r="O1" s="4">
        <v>3.0</v>
      </c>
      <c r="P1" s="4">
        <v>2.0</v>
      </c>
      <c r="Q1" s="4">
        <v>1.0</v>
      </c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4">
        <v>1.0</v>
      </c>
      <c r="N2" s="4" t="b">
        <v>1</v>
      </c>
      <c r="O2" s="4" t="b">
        <v>0</v>
      </c>
      <c r="P2" s="4" t="b">
        <v>0</v>
      </c>
      <c r="Q2" s="4" t="b">
        <v>0</v>
      </c>
      <c r="R2" s="4"/>
      <c r="S2" s="4"/>
      <c r="T2" s="4"/>
      <c r="U2" s="4"/>
      <c r="V2" s="4"/>
      <c r="W2" s="4"/>
      <c r="X2" s="4"/>
      <c r="Y2" s="4"/>
      <c r="Z2" s="4"/>
    </row>
    <row r="3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4">
        <v>2.0</v>
      </c>
      <c r="N3" s="4" t="b">
        <v>1</v>
      </c>
      <c r="O3" s="4" t="b">
        <v>0</v>
      </c>
      <c r="P3" s="4" t="b">
        <v>0</v>
      </c>
      <c r="Q3" s="4" t="b">
        <v>0</v>
      </c>
      <c r="R3" s="4"/>
      <c r="S3" s="4"/>
      <c r="T3" s="4"/>
      <c r="U3" s="4"/>
      <c r="V3" s="4"/>
      <c r="W3" s="4"/>
      <c r="X3" s="4"/>
      <c r="Y3" s="4"/>
      <c r="Z3" s="4"/>
    </row>
    <row r="4">
      <c r="A4" s="5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4">
        <v>3.0</v>
      </c>
      <c r="N4" s="4" t="b">
        <v>0</v>
      </c>
      <c r="O4" s="4" t="b">
        <v>1</v>
      </c>
      <c r="P4" s="4" t="b">
        <v>0</v>
      </c>
      <c r="Q4" s="4" t="b">
        <v>0</v>
      </c>
      <c r="R4" s="4"/>
      <c r="S4" s="4"/>
      <c r="T4" s="4"/>
      <c r="U4" s="4"/>
      <c r="V4" s="4"/>
      <c r="W4" s="4"/>
      <c r="X4" s="4"/>
      <c r="Y4" s="4"/>
      <c r="Z4" s="4"/>
    </row>
    <row r="5" ht="12.75" customHeight="1">
      <c r="A5" s="6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4">
        <v>4.0</v>
      </c>
      <c r="N5" s="4" t="b">
        <v>0</v>
      </c>
      <c r="O5" s="4" t="b">
        <v>1</v>
      </c>
      <c r="P5" s="4" t="b">
        <v>0</v>
      </c>
      <c r="Q5" s="4" t="b">
        <v>0</v>
      </c>
      <c r="R5" s="4"/>
      <c r="S5" s="4"/>
      <c r="T5" s="4"/>
      <c r="U5" s="4"/>
      <c r="V5" s="4"/>
      <c r="W5" s="4"/>
      <c r="X5" s="4"/>
      <c r="Y5" s="4"/>
      <c r="Z5" s="4"/>
    </row>
    <row r="6" ht="24.75" customHeight="1">
      <c r="A6" s="7" t="s">
        <v>5</v>
      </c>
      <c r="B6" s="8"/>
      <c r="C6" s="8"/>
      <c r="D6" s="8"/>
      <c r="E6" s="8"/>
      <c r="F6" s="8"/>
      <c r="G6" s="8"/>
      <c r="H6" s="8"/>
      <c r="I6" s="8"/>
      <c r="J6" s="8"/>
      <c r="K6" s="8"/>
      <c r="L6" s="9"/>
      <c r="M6" s="4">
        <v>5.0</v>
      </c>
      <c r="N6" s="4" t="b">
        <v>1</v>
      </c>
      <c r="O6" s="4" t="b">
        <v>0</v>
      </c>
      <c r="P6" s="4" t="b">
        <v>0</v>
      </c>
      <c r="Q6" s="4" t="b">
        <v>0</v>
      </c>
      <c r="R6" s="4"/>
      <c r="S6" s="4"/>
      <c r="T6" s="4"/>
      <c r="U6" s="4"/>
      <c r="V6" s="4"/>
      <c r="W6" s="4"/>
      <c r="X6" s="4"/>
      <c r="Y6" s="4"/>
      <c r="Z6" s="4"/>
    </row>
    <row r="7" ht="3.75" customHeight="1">
      <c r="A7" s="6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4">
        <v>6.0</v>
      </c>
      <c r="N7" s="4" t="b">
        <v>1</v>
      </c>
      <c r="O7" s="4" t="b">
        <v>0</v>
      </c>
      <c r="P7" s="4" t="b">
        <v>0</v>
      </c>
      <c r="Q7" s="4" t="b">
        <v>0</v>
      </c>
      <c r="R7" s="4"/>
      <c r="S7" s="4"/>
      <c r="T7" s="4"/>
      <c r="U7" s="4"/>
      <c r="V7" s="4"/>
      <c r="W7" s="4"/>
      <c r="X7" s="4"/>
      <c r="Y7" s="4"/>
      <c r="Z7" s="4"/>
    </row>
    <row r="8" ht="18.0" customHeight="1">
      <c r="A8" s="10" t="s">
        <v>7</v>
      </c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4">
        <v>7.0</v>
      </c>
      <c r="N8" s="4" t="b">
        <v>0</v>
      </c>
      <c r="O8" s="4" t="b">
        <v>1</v>
      </c>
      <c r="P8" s="4" t="b">
        <v>0</v>
      </c>
      <c r="Q8" s="4" t="b">
        <v>0</v>
      </c>
      <c r="R8" s="4"/>
      <c r="S8" s="4"/>
      <c r="T8" s="4"/>
      <c r="U8" s="4"/>
      <c r="V8" s="4"/>
      <c r="W8" s="4"/>
      <c r="X8" s="4"/>
      <c r="Y8" s="4"/>
      <c r="Z8" s="4"/>
    </row>
    <row r="9" ht="18.0" customHeight="1">
      <c r="A9" s="11"/>
      <c r="B9" s="12" t="s">
        <v>8</v>
      </c>
      <c r="C9" s="13" t="s">
        <v>9</v>
      </c>
      <c r="D9" s="14"/>
      <c r="E9" s="15"/>
      <c r="F9" s="11"/>
      <c r="G9" s="16" t="s">
        <v>10</v>
      </c>
      <c r="H9" s="17">
        <v>42620.0</v>
      </c>
      <c r="I9" s="14"/>
      <c r="J9" s="15"/>
      <c r="K9" s="19"/>
      <c r="L9" s="11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6.5" customHeight="1">
      <c r="A10" s="11"/>
      <c r="B10" s="12" t="s">
        <v>11</v>
      </c>
      <c r="C10" s="20">
        <v>1.0</v>
      </c>
      <c r="D10" s="21"/>
      <c r="E10" s="22"/>
      <c r="F10" s="11"/>
      <c r="G10" s="23" t="s">
        <v>12</v>
      </c>
      <c r="H10" s="24" t="s">
        <v>13</v>
      </c>
      <c r="I10" s="21"/>
      <c r="J10" s="22"/>
      <c r="K10" s="19"/>
      <c r="L10" s="1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7.5" customHeight="1">
      <c r="A11" s="6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2.5" customHeight="1">
      <c r="A12" s="25"/>
      <c r="B12" s="26"/>
      <c r="C12" s="27">
        <v>4.0</v>
      </c>
      <c r="D12" s="3"/>
      <c r="E12" s="27">
        <v>3.0</v>
      </c>
      <c r="F12" s="3"/>
      <c r="G12" s="27">
        <v>2.0</v>
      </c>
      <c r="H12" s="3"/>
      <c r="I12" s="27">
        <v>1.0</v>
      </c>
      <c r="J12" s="3"/>
      <c r="K12" s="28" t="s">
        <v>14</v>
      </c>
      <c r="L12" s="26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29"/>
      <c r="B13" s="30"/>
      <c r="C13" s="31" t="s">
        <v>17</v>
      </c>
      <c r="D13" s="32"/>
      <c r="E13" s="31" t="s">
        <v>18</v>
      </c>
      <c r="F13" s="32"/>
      <c r="G13" s="31" t="s">
        <v>19</v>
      </c>
      <c r="H13" s="32"/>
      <c r="I13" s="31" t="s">
        <v>20</v>
      </c>
      <c r="J13" s="32"/>
      <c r="K13" s="29"/>
      <c r="L13" s="30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9.5" customHeight="1">
      <c r="A14" s="34" t="s">
        <v>21</v>
      </c>
      <c r="B14" s="36" t="s">
        <v>22</v>
      </c>
      <c r="C14" s="38"/>
      <c r="D14" s="39"/>
      <c r="E14" s="41"/>
      <c r="F14" s="39"/>
      <c r="G14" s="41"/>
      <c r="H14" s="39"/>
      <c r="I14" s="41"/>
      <c r="J14" s="39"/>
      <c r="K14" s="42">
        <f>IF(N2,$C$12,IF(O2,$E$12,IF(P2,$G$12,IF(Q2,$I$12,0))))</f>
        <v>4</v>
      </c>
      <c r="L14" s="43"/>
      <c r="M14" s="4"/>
      <c r="N14" s="44" t="s">
        <v>20</v>
      </c>
      <c r="O14" s="44" t="s">
        <v>19</v>
      </c>
      <c r="P14" s="44" t="s">
        <v>18</v>
      </c>
      <c r="Q14" s="44" t="s">
        <v>17</v>
      </c>
      <c r="R14" s="4"/>
      <c r="S14" s="4"/>
      <c r="T14" s="4"/>
      <c r="U14" s="4"/>
      <c r="V14" s="4"/>
      <c r="W14" s="4"/>
      <c r="X14" s="4"/>
      <c r="Y14" s="4"/>
      <c r="Z14" s="4"/>
    </row>
    <row r="15" ht="21.75" customHeight="1">
      <c r="A15" s="47"/>
      <c r="B15" s="46"/>
      <c r="C15" s="66" t="s">
        <v>27</v>
      </c>
      <c r="D15" s="50"/>
      <c r="E15" s="53" t="s">
        <v>42</v>
      </c>
      <c r="F15" s="51"/>
      <c r="G15" s="68" t="s">
        <v>43</v>
      </c>
      <c r="H15" s="51"/>
      <c r="I15" s="68" t="s">
        <v>44</v>
      </c>
      <c r="J15" s="51"/>
      <c r="K15" s="54"/>
      <c r="L15" s="55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30.75" customHeight="1">
      <c r="A16" s="70"/>
      <c r="B16" s="57"/>
      <c r="C16" s="58"/>
      <c r="D16" s="61"/>
      <c r="E16" s="72" t="s">
        <v>46</v>
      </c>
      <c r="F16" s="60"/>
      <c r="G16" s="72" t="s">
        <v>47</v>
      </c>
      <c r="H16" s="60"/>
      <c r="I16" s="72" t="s">
        <v>48</v>
      </c>
      <c r="J16" s="60"/>
      <c r="K16" s="64"/>
      <c r="L16" s="65"/>
      <c r="M16" s="4" t="s">
        <v>40</v>
      </c>
      <c r="N16" s="67" t="s">
        <v>41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7.5" customHeight="1">
      <c r="A17" s="75" t="s">
        <v>21</v>
      </c>
      <c r="B17" s="76" t="s">
        <v>49</v>
      </c>
      <c r="C17" s="74"/>
      <c r="D17" s="78"/>
      <c r="E17" s="79"/>
      <c r="F17" s="78"/>
      <c r="G17" s="79"/>
      <c r="H17" s="78"/>
      <c r="I17" s="79"/>
      <c r="J17" s="78"/>
      <c r="K17" s="80">
        <f>IF(N3,$C$12,IF(O3,$E$12,IF(P3,$G$12,IF(Q3,$I$12,0))))</f>
        <v>4</v>
      </c>
      <c r="L17" s="81"/>
      <c r="M17" s="4" t="s">
        <v>51</v>
      </c>
      <c r="N17" s="67" t="s">
        <v>52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28.5" customHeight="1">
      <c r="A18" s="83"/>
      <c r="B18" s="84"/>
      <c r="C18" s="85" t="s">
        <v>54</v>
      </c>
      <c r="D18" s="86"/>
      <c r="E18" s="87" t="s">
        <v>56</v>
      </c>
      <c r="F18" s="86"/>
      <c r="G18" s="87" t="s">
        <v>59</v>
      </c>
      <c r="H18" s="86"/>
      <c r="I18" s="87" t="s">
        <v>61</v>
      </c>
      <c r="J18" s="86"/>
      <c r="K18" s="54"/>
      <c r="L18" s="55"/>
      <c r="M18" s="4" t="s">
        <v>63</v>
      </c>
      <c r="N18" s="67" t="s">
        <v>64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8.0" customHeight="1">
      <c r="A19" s="82"/>
      <c r="B19" s="89"/>
      <c r="C19" s="58"/>
      <c r="D19" s="91"/>
      <c r="E19" s="92"/>
      <c r="F19" s="91"/>
      <c r="G19" s="92"/>
      <c r="H19" s="91"/>
      <c r="I19" s="92"/>
      <c r="J19" s="91"/>
      <c r="K19" s="64"/>
      <c r="L19" s="65"/>
      <c r="M19" s="4" t="s">
        <v>67</v>
      </c>
      <c r="N19" s="67" t="s">
        <v>68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7.5" customHeight="1">
      <c r="A20" s="75" t="s">
        <v>69</v>
      </c>
      <c r="B20" s="95" t="s">
        <v>70</v>
      </c>
      <c r="C20" s="48"/>
      <c r="D20" s="51"/>
      <c r="E20" s="68"/>
      <c r="F20" s="51"/>
      <c r="G20" s="68"/>
      <c r="H20" s="51"/>
      <c r="I20" s="68"/>
      <c r="J20" s="51"/>
      <c r="K20" s="100">
        <f>IF(N4,$C$12,IF(O4,$E$12,IF(P4,$G$12,IF(Q4,$I$12,0))))</f>
        <v>3</v>
      </c>
      <c r="L20" s="81"/>
      <c r="M20" s="4" t="s">
        <v>74</v>
      </c>
      <c r="N20" s="67" t="s">
        <v>76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33.75" customHeight="1">
      <c r="A21" s="83"/>
      <c r="B21" s="84"/>
      <c r="C21" s="49" t="s">
        <v>77</v>
      </c>
      <c r="D21" s="50"/>
      <c r="E21" s="104" t="s">
        <v>78</v>
      </c>
      <c r="F21" s="50"/>
      <c r="G21" s="104" t="s">
        <v>84</v>
      </c>
      <c r="H21" s="50"/>
      <c r="I21" s="104" t="s">
        <v>87</v>
      </c>
      <c r="J21" s="50"/>
      <c r="K21" s="54"/>
      <c r="L21" s="55"/>
      <c r="M21" s="4" t="s">
        <v>85</v>
      </c>
      <c r="N21" s="67" t="s">
        <v>86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2.0" customHeight="1">
      <c r="A22" s="82"/>
      <c r="B22" s="89"/>
      <c r="C22" s="58"/>
      <c r="D22" s="61"/>
      <c r="E22" s="64"/>
      <c r="F22" s="61"/>
      <c r="G22" s="64"/>
      <c r="H22" s="61"/>
      <c r="I22" s="64"/>
      <c r="J22" s="61"/>
      <c r="K22" s="64"/>
      <c r="L22" s="65"/>
      <c r="M22" s="4" t="s">
        <v>88</v>
      </c>
      <c r="N22" s="67" t="s">
        <v>89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9.75" customHeight="1">
      <c r="A23" s="75" t="s">
        <v>21</v>
      </c>
      <c r="B23" s="95" t="s">
        <v>91</v>
      </c>
      <c r="C23" s="74"/>
      <c r="D23" s="78"/>
      <c r="E23" s="79"/>
      <c r="F23" s="78"/>
      <c r="G23" s="79"/>
      <c r="H23" s="78"/>
      <c r="I23" s="79"/>
      <c r="J23" s="78"/>
      <c r="K23" s="80">
        <f>IF(N5,$C$12,IF(O5,$E$12,IF(P5,$G$12,IF(Q5,$I$12,0))))</f>
        <v>3</v>
      </c>
      <c r="L23" s="81"/>
      <c r="M23" s="4" t="s">
        <v>93</v>
      </c>
      <c r="N23" s="67" t="s">
        <v>94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21.0" customHeight="1">
      <c r="A24" s="83"/>
      <c r="B24" s="84"/>
      <c r="C24" s="85" t="s">
        <v>108</v>
      </c>
      <c r="D24" s="86"/>
      <c r="E24" s="87" t="s">
        <v>109</v>
      </c>
      <c r="F24" s="86"/>
      <c r="G24" s="87" t="s">
        <v>110</v>
      </c>
      <c r="H24" s="86"/>
      <c r="I24" s="87" t="s">
        <v>111</v>
      </c>
      <c r="J24" s="86"/>
      <c r="K24" s="54"/>
      <c r="L24" s="55"/>
      <c r="M24" s="4" t="s">
        <v>99</v>
      </c>
      <c r="N24" s="67" t="s">
        <v>100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4.0" customHeight="1">
      <c r="A25" s="82"/>
      <c r="B25" s="89"/>
      <c r="C25" s="58"/>
      <c r="D25" s="91"/>
      <c r="E25" s="92"/>
      <c r="F25" s="91"/>
      <c r="G25" s="92"/>
      <c r="H25" s="91"/>
      <c r="I25" s="92"/>
      <c r="J25" s="91"/>
      <c r="K25" s="64"/>
      <c r="L25" s="65"/>
      <c r="M25" s="4" t="s">
        <v>103</v>
      </c>
      <c r="N25" s="67" t="s">
        <v>104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75" t="s">
        <v>21</v>
      </c>
      <c r="B26" s="95" t="s">
        <v>112</v>
      </c>
      <c r="C26" s="110"/>
      <c r="D26" s="112"/>
      <c r="E26" s="115"/>
      <c r="F26" s="112"/>
      <c r="G26" s="115"/>
      <c r="H26" s="112"/>
      <c r="I26" s="115"/>
      <c r="J26" s="112"/>
      <c r="K26" s="120">
        <f>IF(N6,$C$12,IF(O6,$E$12,IF(P6,$G$12,IF(Q6,$I$12,0))))</f>
        <v>4</v>
      </c>
      <c r="L26" s="122"/>
      <c r="M26" s="4" t="s">
        <v>113</v>
      </c>
      <c r="N26" s="67" t="s">
        <v>114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22.5" customHeight="1">
      <c r="A27" s="83"/>
      <c r="B27" s="84"/>
      <c r="C27" s="49" t="s">
        <v>125</v>
      </c>
      <c r="D27" s="50"/>
      <c r="E27" s="52" t="s">
        <v>126</v>
      </c>
      <c r="F27" s="50"/>
      <c r="G27" s="52" t="s">
        <v>127</v>
      </c>
      <c r="H27" s="50"/>
      <c r="I27" s="52" t="s">
        <v>130</v>
      </c>
      <c r="J27" s="50"/>
      <c r="K27" s="54"/>
      <c r="L27" s="55"/>
      <c r="M27" s="4" t="s">
        <v>115</v>
      </c>
      <c r="N27" s="67" t="s">
        <v>116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33.0" customHeight="1">
      <c r="A28" s="82"/>
      <c r="B28" s="125"/>
      <c r="C28" s="58"/>
      <c r="D28" s="61"/>
      <c r="E28" s="73"/>
      <c r="F28" s="61"/>
      <c r="G28" s="73"/>
      <c r="H28" s="61"/>
      <c r="I28" s="73"/>
      <c r="J28" s="61"/>
      <c r="K28" s="64"/>
      <c r="L28" s="65"/>
      <c r="M28" s="4" t="s">
        <v>122</v>
      </c>
      <c r="N28" s="67" t="s">
        <v>123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3.5" customHeight="1">
      <c r="A29" s="75" t="s">
        <v>21</v>
      </c>
      <c r="B29" s="128" t="s">
        <v>133</v>
      </c>
      <c r="C29" s="74"/>
      <c r="D29" s="78"/>
      <c r="E29" s="106"/>
      <c r="F29" s="78"/>
      <c r="G29" s="79"/>
      <c r="H29" s="78"/>
      <c r="I29" s="79"/>
      <c r="J29" s="78"/>
      <c r="K29" s="135">
        <f>IF(N7,$C$12,IF(O7,$E$12,IF(P7,$G$12,IF(Q7,$I$12,0))))</f>
        <v>4</v>
      </c>
      <c r="L29" s="122"/>
      <c r="M29" s="4" t="s">
        <v>9</v>
      </c>
      <c r="N29" s="67" t="s">
        <v>129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5.5" customHeight="1">
      <c r="A30" s="83"/>
      <c r="B30" s="84"/>
      <c r="C30" s="85" t="s">
        <v>139</v>
      </c>
      <c r="D30" s="86"/>
      <c r="E30" s="87" t="s">
        <v>140</v>
      </c>
      <c r="F30" s="86"/>
      <c r="G30" s="87" t="s">
        <v>141</v>
      </c>
      <c r="H30" s="86"/>
      <c r="I30" s="87" t="s">
        <v>142</v>
      </c>
      <c r="J30" s="86"/>
      <c r="K30" s="54"/>
      <c r="L30" s="55"/>
      <c r="M30" s="129"/>
      <c r="N30" s="130" t="s">
        <v>135</v>
      </c>
      <c r="O30" s="129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25.5" customHeight="1">
      <c r="A31" s="82"/>
      <c r="B31" s="89"/>
      <c r="C31" s="58"/>
      <c r="D31" s="91"/>
      <c r="E31" s="92"/>
      <c r="F31" s="91"/>
      <c r="G31" s="92"/>
      <c r="H31" s="91"/>
      <c r="I31" s="92"/>
      <c r="J31" s="91"/>
      <c r="K31" s="64"/>
      <c r="L31" s="65"/>
      <c r="M31" s="129"/>
      <c r="N31" s="130" t="s">
        <v>143</v>
      </c>
      <c r="O31" s="129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75" t="s">
        <v>21</v>
      </c>
      <c r="B32" s="95" t="s">
        <v>144</v>
      </c>
      <c r="C32" s="48"/>
      <c r="D32" s="51"/>
      <c r="E32" s="68"/>
      <c r="F32" s="51"/>
      <c r="G32" s="68"/>
      <c r="H32" s="51"/>
      <c r="I32" s="68"/>
      <c r="J32" s="51"/>
      <c r="K32" s="100">
        <f>IF(N8,$C$12,IF(O8,$E$12,IF(P8,$G$12,IF(Q8,$I$12,0))))</f>
        <v>3</v>
      </c>
      <c r="L32" s="81"/>
      <c r="M32" s="129"/>
      <c r="N32" s="130" t="s">
        <v>13</v>
      </c>
      <c r="O32" s="129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27.0" customHeight="1">
      <c r="A33" s="83"/>
      <c r="B33" s="84"/>
      <c r="C33" s="49" t="s">
        <v>152</v>
      </c>
      <c r="D33" s="50"/>
      <c r="E33" s="52" t="s">
        <v>153</v>
      </c>
      <c r="F33" s="50"/>
      <c r="G33" s="52" t="s">
        <v>154</v>
      </c>
      <c r="H33" s="50"/>
      <c r="I33" s="104" t="s">
        <v>155</v>
      </c>
      <c r="J33" s="50"/>
      <c r="K33" s="54"/>
      <c r="L33" s="55"/>
      <c r="M33" s="129"/>
      <c r="N33" s="130" t="s">
        <v>156</v>
      </c>
      <c r="O33" s="129"/>
      <c r="P33" s="4"/>
      <c r="Q33" s="4"/>
      <c r="R33" s="4"/>
      <c r="S33" s="4"/>
    </row>
    <row r="34" ht="12.75" customHeight="1">
      <c r="A34" s="82"/>
      <c r="B34" s="89"/>
      <c r="C34" s="117"/>
      <c r="D34" s="118"/>
      <c r="E34" s="119"/>
      <c r="F34" s="118"/>
      <c r="G34" s="119"/>
      <c r="H34" s="118"/>
      <c r="I34" s="29"/>
      <c r="J34" s="118"/>
      <c r="K34" s="29"/>
      <c r="L34" s="121"/>
      <c r="M34" s="129"/>
      <c r="N34" s="130" t="s">
        <v>158</v>
      </c>
      <c r="O34" s="129"/>
      <c r="P34" s="4"/>
      <c r="Q34" s="4"/>
      <c r="R34" s="4"/>
      <c r="S34" s="4"/>
    </row>
    <row r="35" ht="18.0" customHeight="1">
      <c r="A35" s="148" t="s">
        <v>159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4"/>
      <c r="N35" s="130" t="s">
        <v>160</v>
      </c>
      <c r="O35" s="4"/>
      <c r="P35" s="4"/>
      <c r="Q35" s="4"/>
      <c r="R35" s="4"/>
      <c r="S35" s="4"/>
    </row>
    <row r="36" ht="6.0" customHeight="1">
      <c r="A36" s="127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4"/>
      <c r="N36" s="130" t="s">
        <v>162</v>
      </c>
      <c r="O36" s="4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</row>
    <row r="37" ht="12.75" customHeight="1">
      <c r="A37" s="132"/>
      <c r="B37" s="134" t="s">
        <v>136</v>
      </c>
      <c r="C37" s="136" t="s">
        <v>165</v>
      </c>
      <c r="D37" s="137"/>
      <c r="E37" s="138"/>
      <c r="F37" s="2"/>
      <c r="G37" s="139"/>
      <c r="H37" s="140" t="s">
        <v>14</v>
      </c>
      <c r="I37" s="141" t="s">
        <v>145</v>
      </c>
      <c r="J37" s="142"/>
      <c r="K37" s="43"/>
      <c r="L37" s="143"/>
      <c r="M37" s="4"/>
      <c r="N37" s="130" t="s">
        <v>167</v>
      </c>
      <c r="O37" s="4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</row>
    <row r="38" ht="12.75" customHeight="1">
      <c r="A38" s="132"/>
      <c r="B38" s="111"/>
      <c r="C38" s="144" t="s">
        <v>168</v>
      </c>
      <c r="D38" s="139"/>
      <c r="E38" s="138"/>
      <c r="F38" s="2"/>
      <c r="G38" s="139"/>
      <c r="H38" s="147"/>
      <c r="I38" s="29"/>
      <c r="J38" s="149"/>
      <c r="K38" s="121"/>
      <c r="L38" s="143"/>
      <c r="M38" s="4"/>
      <c r="N38" s="130" t="s">
        <v>170</v>
      </c>
      <c r="O38" s="4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</row>
    <row r="39" ht="12.75" customHeight="1">
      <c r="A39" s="132"/>
      <c r="B39" s="150" t="s">
        <v>161</v>
      </c>
      <c r="C39" s="144" t="s">
        <v>171</v>
      </c>
      <c r="D39" s="139"/>
      <c r="E39" s="138"/>
      <c r="F39" s="2"/>
      <c r="G39" s="139"/>
      <c r="H39" s="151">
        <f>SUM(K14:L34)</f>
        <v>25</v>
      </c>
      <c r="I39" s="152" t="str">
        <f>IF(H39&gt;=22,$Q$14,IF(H39&gt;=15,$P$14,IF(H39&gt;=8,$O$14,$N$14)))</f>
        <v>Exceptional</v>
      </c>
      <c r="J39" s="153"/>
      <c r="K39" s="81"/>
      <c r="L39" s="143"/>
      <c r="M39" s="4"/>
      <c r="N39" s="4"/>
      <c r="O39" s="4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</row>
    <row r="40" ht="13.5" customHeight="1">
      <c r="A40" s="132"/>
      <c r="B40" s="147"/>
      <c r="C40" s="154" t="s">
        <v>173</v>
      </c>
      <c r="D40" s="155"/>
      <c r="E40" s="138"/>
      <c r="F40" s="2"/>
      <c r="G40" s="139"/>
      <c r="H40" s="147"/>
      <c r="I40" s="29"/>
      <c r="J40" s="149"/>
      <c r="K40" s="121"/>
      <c r="L40" s="143"/>
      <c r="M40" s="4"/>
      <c r="N40" s="4"/>
      <c r="O40" s="4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</row>
    <row r="41" ht="12.75" customHeight="1">
      <c r="A41" s="156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ht="18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</row>
  </sheetData>
  <mergeCells count="120">
    <mergeCell ref="G33:H34"/>
    <mergeCell ref="E33:F34"/>
    <mergeCell ref="K32:L34"/>
    <mergeCell ref="I32:J32"/>
    <mergeCell ref="I33:J34"/>
    <mergeCell ref="C32:D32"/>
    <mergeCell ref="A32:A34"/>
    <mergeCell ref="G32:H32"/>
    <mergeCell ref="E32:F32"/>
    <mergeCell ref="G26:H26"/>
    <mergeCell ref="G27:H28"/>
    <mergeCell ref="E27:F28"/>
    <mergeCell ref="G23:H23"/>
    <mergeCell ref="E24:F25"/>
    <mergeCell ref="G24:H25"/>
    <mergeCell ref="E26:F26"/>
    <mergeCell ref="E23:F23"/>
    <mergeCell ref="C24:D25"/>
    <mergeCell ref="C26:D26"/>
    <mergeCell ref="C23:D23"/>
    <mergeCell ref="C37:D37"/>
    <mergeCell ref="C38:D38"/>
    <mergeCell ref="C39:D39"/>
    <mergeCell ref="C40:D40"/>
    <mergeCell ref="E40:G40"/>
    <mergeCell ref="E39:G39"/>
    <mergeCell ref="C33:D34"/>
    <mergeCell ref="C30:D31"/>
    <mergeCell ref="E30:F31"/>
    <mergeCell ref="K14:L16"/>
    <mergeCell ref="I16:J16"/>
    <mergeCell ref="K12:L13"/>
    <mergeCell ref="G20:H20"/>
    <mergeCell ref="G18:H19"/>
    <mergeCell ref="G21:H22"/>
    <mergeCell ref="I23:J23"/>
    <mergeCell ref="I21:J22"/>
    <mergeCell ref="G14:H14"/>
    <mergeCell ref="G16:H16"/>
    <mergeCell ref="G15:H15"/>
    <mergeCell ref="I20:J20"/>
    <mergeCell ref="I15:J15"/>
    <mergeCell ref="G12:H12"/>
    <mergeCell ref="I12:J12"/>
    <mergeCell ref="I13:J13"/>
    <mergeCell ref="I14:J14"/>
    <mergeCell ref="G13:H13"/>
    <mergeCell ref="G17:H17"/>
    <mergeCell ref="I18:J19"/>
    <mergeCell ref="I17:J17"/>
    <mergeCell ref="I26:J26"/>
    <mergeCell ref="I24:J25"/>
    <mergeCell ref="K20:L22"/>
    <mergeCell ref="K26:L28"/>
    <mergeCell ref="K23:L25"/>
    <mergeCell ref="K17:L19"/>
    <mergeCell ref="I27:J28"/>
    <mergeCell ref="A5:L5"/>
    <mergeCell ref="A4:L4"/>
    <mergeCell ref="C14:D14"/>
    <mergeCell ref="C13:D13"/>
    <mergeCell ref="A12:B13"/>
    <mergeCell ref="E13:F13"/>
    <mergeCell ref="E14:F14"/>
    <mergeCell ref="E12:F12"/>
    <mergeCell ref="C12:D12"/>
    <mergeCell ref="C9:E9"/>
    <mergeCell ref="C10:E10"/>
    <mergeCell ref="A3:L3"/>
    <mergeCell ref="A1:L1"/>
    <mergeCell ref="A2:L2"/>
    <mergeCell ref="A8:L8"/>
    <mergeCell ref="H9:J9"/>
    <mergeCell ref="H10:J10"/>
    <mergeCell ref="A11:L11"/>
    <mergeCell ref="B39:B40"/>
    <mergeCell ref="B37:B38"/>
    <mergeCell ref="B32:B34"/>
    <mergeCell ref="B29:B31"/>
    <mergeCell ref="A29:A31"/>
    <mergeCell ref="A26:A28"/>
    <mergeCell ref="B26:B28"/>
    <mergeCell ref="A23:A25"/>
    <mergeCell ref="B23:B25"/>
    <mergeCell ref="K29:L31"/>
    <mergeCell ref="I30:J31"/>
    <mergeCell ref="I29:J29"/>
    <mergeCell ref="G30:H31"/>
    <mergeCell ref="G29:H29"/>
    <mergeCell ref="A36:L36"/>
    <mergeCell ref="A35:L35"/>
    <mergeCell ref="E37:G37"/>
    <mergeCell ref="E38:G38"/>
    <mergeCell ref="A41:L41"/>
    <mergeCell ref="I39:K40"/>
    <mergeCell ref="H39:H40"/>
    <mergeCell ref="I37:K38"/>
    <mergeCell ref="H37:H38"/>
    <mergeCell ref="A7:L7"/>
    <mergeCell ref="A6:L6"/>
    <mergeCell ref="E18:F19"/>
    <mergeCell ref="E15:F15"/>
    <mergeCell ref="E16:F16"/>
    <mergeCell ref="E17:F17"/>
    <mergeCell ref="C15:D16"/>
    <mergeCell ref="C17:D17"/>
    <mergeCell ref="C27:D28"/>
    <mergeCell ref="C29:D29"/>
    <mergeCell ref="E29:F29"/>
    <mergeCell ref="C20:D20"/>
    <mergeCell ref="E21:F22"/>
    <mergeCell ref="E20:F20"/>
    <mergeCell ref="C18:D19"/>
    <mergeCell ref="C21:D22"/>
    <mergeCell ref="A14:A16"/>
    <mergeCell ref="B14:B16"/>
    <mergeCell ref="A17:A19"/>
    <mergeCell ref="B17:B19"/>
    <mergeCell ref="A20:A22"/>
    <mergeCell ref="B20:B22"/>
  </mergeCells>
  <dataValidations>
    <dataValidation type="list" allowBlank="1" showErrorMessage="1" sqref="C9">
      <formula1>$M$16:$M$29</formula1>
    </dataValidation>
    <dataValidation type="list" allowBlank="1" showErrorMessage="1" sqref="H10">
      <formula1>$N$16:$N$38</formula1>
    </dataValidation>
  </dataValidations>
  <printOptions horizontalCentered="1" verticalCentered="1"/>
  <pageMargins bottom="0.0" footer="0.0" header="0.0" left="0.4" right="0.4" top="0.0"/>
  <pageSetup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1.22" defaultRowHeight="15.0"/>
  <cols>
    <col customWidth="1" min="1" max="1" width="3.0"/>
    <col customWidth="1" min="2" max="2" width="14.22"/>
    <col customWidth="1" min="3" max="3" width="15.44"/>
    <col customWidth="1" min="4" max="4" width="5.11"/>
    <col customWidth="1" min="5" max="10" width="7.78"/>
    <col customWidth="1" min="11" max="11" width="8.0"/>
    <col customWidth="1" min="12" max="12" width="3.0"/>
    <col customWidth="1" hidden="1" min="13" max="13" width="10.78"/>
    <col customWidth="1" hidden="1" min="14" max="14" width="7.67"/>
    <col customWidth="1" hidden="1" min="15" max="17" width="10.78"/>
    <col customWidth="1" min="18" max="19" width="11.22"/>
  </cols>
  <sheetData>
    <row r="1" ht="28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>
        <v>4.0</v>
      </c>
      <c r="O1" s="4">
        <v>3.0</v>
      </c>
      <c r="P1" s="4">
        <v>2.0</v>
      </c>
      <c r="Q1" s="4">
        <v>1.0</v>
      </c>
      <c r="R1" s="4"/>
      <c r="S1" s="4"/>
    </row>
    <row r="2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4">
        <v>1.0</v>
      </c>
      <c r="N2" s="4" t="b">
        <v>0</v>
      </c>
      <c r="O2" s="4" t="b">
        <v>0</v>
      </c>
      <c r="P2" s="4" t="b">
        <v>0</v>
      </c>
      <c r="Q2" s="4" t="b">
        <v>0</v>
      </c>
      <c r="R2" s="4"/>
      <c r="S2" s="4"/>
    </row>
    <row r="3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4">
        <v>2.0</v>
      </c>
      <c r="N3" s="4" t="b">
        <v>0</v>
      </c>
      <c r="O3" s="4" t="b">
        <v>0</v>
      </c>
      <c r="P3" s="4" t="b">
        <v>0</v>
      </c>
      <c r="Q3" s="4" t="b">
        <v>0</v>
      </c>
      <c r="R3" s="4"/>
      <c r="S3" s="4"/>
    </row>
    <row r="4">
      <c r="A4" s="5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4">
        <v>3.0</v>
      </c>
      <c r="N4" s="4" t="b">
        <v>0</v>
      </c>
      <c r="O4" s="4" t="b">
        <v>0</v>
      </c>
      <c r="P4" s="4" t="b">
        <v>0</v>
      </c>
      <c r="Q4" s="4" t="b">
        <v>0</v>
      </c>
      <c r="R4" s="4"/>
      <c r="S4" s="4"/>
    </row>
    <row r="5" ht="12.75" customHeight="1">
      <c r="A5" s="6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4">
        <v>4.0</v>
      </c>
      <c r="N5" s="4" t="b">
        <v>0</v>
      </c>
      <c r="O5" s="4" t="b">
        <v>0</v>
      </c>
      <c r="P5" s="4" t="b">
        <v>0</v>
      </c>
      <c r="Q5" s="4" t="b">
        <v>0</v>
      </c>
      <c r="R5" s="4"/>
      <c r="S5" s="4"/>
    </row>
    <row r="6" ht="24.75" customHeight="1">
      <c r="A6" s="7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9"/>
      <c r="M6" s="4">
        <v>5.0</v>
      </c>
      <c r="N6" s="4" t="b">
        <v>0</v>
      </c>
      <c r="O6" s="4" t="b">
        <v>0</v>
      </c>
      <c r="P6" s="4" t="b">
        <v>0</v>
      </c>
      <c r="Q6" s="4" t="b">
        <v>0</v>
      </c>
      <c r="R6" s="4"/>
      <c r="S6" s="4"/>
    </row>
    <row r="7" ht="3.75" customHeight="1">
      <c r="A7" s="6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4"/>
      <c r="N7" s="4"/>
      <c r="O7" s="4"/>
      <c r="P7" s="4"/>
      <c r="Q7" s="4"/>
      <c r="R7" s="4"/>
      <c r="S7" s="4"/>
    </row>
    <row r="8" ht="18.0" customHeight="1">
      <c r="A8" s="10" t="s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4"/>
      <c r="N8" s="4"/>
      <c r="O8" s="4"/>
      <c r="P8" s="4"/>
      <c r="Q8" s="4"/>
      <c r="R8" s="4"/>
      <c r="S8" s="4"/>
    </row>
    <row r="9" ht="18.0" customHeight="1">
      <c r="A9" s="11"/>
      <c r="B9" s="12" t="s">
        <v>8</v>
      </c>
      <c r="C9" s="13"/>
      <c r="D9" s="14"/>
      <c r="E9" s="15"/>
      <c r="F9" s="11"/>
      <c r="G9" s="16" t="s">
        <v>10</v>
      </c>
      <c r="H9" s="18"/>
      <c r="I9" s="14"/>
      <c r="J9" s="15"/>
      <c r="K9" s="19"/>
      <c r="L9" s="11"/>
      <c r="M9" s="4"/>
      <c r="N9" s="4"/>
      <c r="O9" s="4"/>
      <c r="P9" s="4"/>
      <c r="Q9" s="4"/>
      <c r="R9" s="4"/>
      <c r="S9" s="4"/>
    </row>
    <row r="10" ht="16.5" customHeight="1">
      <c r="A10" s="11"/>
      <c r="B10" s="12" t="s">
        <v>11</v>
      </c>
      <c r="C10" s="20"/>
      <c r="D10" s="21"/>
      <c r="E10" s="22"/>
      <c r="F10" s="11"/>
      <c r="G10" s="23" t="s">
        <v>12</v>
      </c>
      <c r="H10" s="24"/>
      <c r="I10" s="21"/>
      <c r="J10" s="22"/>
      <c r="K10" s="19"/>
      <c r="L10" s="11"/>
      <c r="M10" s="4"/>
      <c r="N10" s="4"/>
      <c r="O10" s="4"/>
      <c r="P10" s="4"/>
      <c r="Q10" s="4"/>
      <c r="R10" s="4"/>
      <c r="S10" s="4"/>
    </row>
    <row r="11">
      <c r="A11" s="6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4"/>
      <c r="N11" s="4"/>
      <c r="O11" s="4"/>
      <c r="P11" s="4"/>
      <c r="Q11" s="4"/>
      <c r="R11" s="4"/>
      <c r="S11" s="4"/>
    </row>
    <row r="12" ht="22.5" customHeight="1">
      <c r="A12" s="25"/>
      <c r="B12" s="26"/>
      <c r="C12" s="27">
        <v>4.0</v>
      </c>
      <c r="D12" s="3"/>
      <c r="E12" s="27">
        <v>3.0</v>
      </c>
      <c r="F12" s="3"/>
      <c r="G12" s="27">
        <v>2.0</v>
      </c>
      <c r="H12" s="3"/>
      <c r="I12" s="27">
        <v>1.0</v>
      </c>
      <c r="J12" s="3"/>
      <c r="K12" s="28" t="s">
        <v>14</v>
      </c>
      <c r="L12" s="26"/>
      <c r="M12" s="4"/>
      <c r="N12" s="4"/>
      <c r="O12" s="4"/>
      <c r="P12" s="4"/>
      <c r="Q12" s="4"/>
      <c r="R12" s="4"/>
      <c r="S12" s="4"/>
    </row>
    <row r="13">
      <c r="A13" s="29"/>
      <c r="B13" s="30"/>
      <c r="C13" s="31" t="s">
        <v>17</v>
      </c>
      <c r="D13" s="32"/>
      <c r="E13" s="31" t="s">
        <v>18</v>
      </c>
      <c r="F13" s="32"/>
      <c r="G13" s="31" t="s">
        <v>19</v>
      </c>
      <c r="H13" s="32"/>
      <c r="I13" s="31" t="s">
        <v>20</v>
      </c>
      <c r="J13" s="32"/>
      <c r="K13" s="29"/>
      <c r="L13" s="30"/>
      <c r="M13" s="4"/>
      <c r="N13" s="4"/>
      <c r="O13" s="4"/>
      <c r="P13" s="4"/>
      <c r="Q13" s="4"/>
      <c r="R13" s="4"/>
      <c r="S13" s="4"/>
    </row>
    <row r="14" ht="13.5" customHeight="1">
      <c r="A14" s="35"/>
      <c r="B14" s="37" t="s">
        <v>23</v>
      </c>
      <c r="C14" s="38"/>
      <c r="D14" s="39"/>
      <c r="E14" s="41"/>
      <c r="F14" s="39"/>
      <c r="G14" s="41"/>
      <c r="H14" s="39"/>
      <c r="I14" s="41"/>
      <c r="J14" s="39"/>
      <c r="K14" s="42">
        <f>IF(N2,$C$12,IF(O2,$E$12,IF(P2,$G$12,IF(Q2,$I$12,0))))</f>
        <v>0</v>
      </c>
      <c r="L14" s="43"/>
      <c r="M14" s="4"/>
      <c r="N14" s="44" t="s">
        <v>20</v>
      </c>
      <c r="O14" s="44" t="s">
        <v>19</v>
      </c>
      <c r="P14" s="44" t="s">
        <v>18</v>
      </c>
      <c r="Q14" s="44" t="s">
        <v>17</v>
      </c>
      <c r="R14" s="4"/>
      <c r="S14" s="4"/>
    </row>
    <row r="15" ht="33.75" customHeight="1">
      <c r="A15" s="45"/>
      <c r="B15" s="46"/>
      <c r="C15" s="48" t="s">
        <v>25</v>
      </c>
      <c r="D15" s="51"/>
      <c r="E15" s="53" t="s">
        <v>29</v>
      </c>
      <c r="F15" s="51"/>
      <c r="G15" s="53" t="s">
        <v>30</v>
      </c>
      <c r="H15" s="51"/>
      <c r="I15" s="53" t="s">
        <v>31</v>
      </c>
      <c r="J15" s="51"/>
      <c r="K15" s="54"/>
      <c r="L15" s="55"/>
      <c r="M15" s="4"/>
      <c r="N15" s="4"/>
      <c r="O15" s="4"/>
      <c r="P15" s="4"/>
      <c r="Q15" s="4"/>
      <c r="R15" s="4"/>
      <c r="S15" s="4"/>
    </row>
    <row r="16" ht="36.75" customHeight="1">
      <c r="A16" s="56" t="s">
        <v>34</v>
      </c>
      <c r="B16" s="57"/>
      <c r="C16" s="59" t="s">
        <v>36</v>
      </c>
      <c r="D16" s="60"/>
      <c r="E16" s="62" t="s">
        <v>37</v>
      </c>
      <c r="F16" s="60"/>
      <c r="G16" s="62" t="s">
        <v>38</v>
      </c>
      <c r="H16" s="60"/>
      <c r="I16" s="63" t="s">
        <v>39</v>
      </c>
      <c r="J16" s="60"/>
      <c r="K16" s="64"/>
      <c r="L16" s="65"/>
      <c r="M16" s="4" t="s">
        <v>40</v>
      </c>
      <c r="N16" s="67" t="s">
        <v>41</v>
      </c>
      <c r="O16" s="4"/>
      <c r="P16" s="4"/>
      <c r="Q16" s="4"/>
      <c r="R16" s="4"/>
      <c r="S16" s="4"/>
    </row>
    <row r="17" ht="15.75" customHeight="1">
      <c r="A17" s="69"/>
      <c r="B17" s="71" t="s">
        <v>45</v>
      </c>
      <c r="C17" s="74"/>
      <c r="D17" s="78"/>
      <c r="E17" s="79"/>
      <c r="F17" s="78"/>
      <c r="G17" s="79"/>
      <c r="H17" s="78"/>
      <c r="I17" s="79"/>
      <c r="J17" s="78"/>
      <c r="K17" s="80">
        <f>IF(N3,$C$12,IF(O3,$E$12,IF(P3,$G$12,IF(Q3,$I$12,0))))</f>
        <v>0</v>
      </c>
      <c r="L17" s="81"/>
      <c r="M17" s="4" t="s">
        <v>51</v>
      </c>
      <c r="N17" s="67" t="s">
        <v>52</v>
      </c>
      <c r="O17" s="4"/>
      <c r="P17" s="4"/>
      <c r="Q17" s="4"/>
      <c r="R17" s="4"/>
      <c r="S17" s="4"/>
    </row>
    <row r="18" ht="28.5" customHeight="1">
      <c r="A18" s="82"/>
      <c r="B18" s="84"/>
      <c r="C18" s="85" t="s">
        <v>55</v>
      </c>
      <c r="D18" s="86"/>
      <c r="E18" s="87" t="s">
        <v>58</v>
      </c>
      <c r="F18" s="86"/>
      <c r="G18" s="88" t="s">
        <v>60</v>
      </c>
      <c r="H18" s="90"/>
      <c r="I18" s="88" t="s">
        <v>66</v>
      </c>
      <c r="J18" s="90"/>
      <c r="K18" s="54"/>
      <c r="L18" s="55"/>
      <c r="M18" s="4" t="s">
        <v>63</v>
      </c>
      <c r="N18" s="67" t="s">
        <v>64</v>
      </c>
      <c r="O18" s="4"/>
      <c r="P18" s="4"/>
      <c r="Q18" s="4"/>
      <c r="R18" s="4"/>
      <c r="S18" s="4"/>
    </row>
    <row r="19" ht="21.75" customHeight="1">
      <c r="A19" s="93"/>
      <c r="B19" s="84"/>
      <c r="C19" s="94"/>
      <c r="D19" s="96"/>
      <c r="E19" s="97"/>
      <c r="F19" s="96"/>
      <c r="G19" s="87" t="s">
        <v>72</v>
      </c>
      <c r="H19" s="86"/>
      <c r="I19" s="99" t="s">
        <v>73</v>
      </c>
      <c r="J19" s="90"/>
      <c r="K19" s="54"/>
      <c r="L19" s="55"/>
      <c r="M19" s="4" t="s">
        <v>67</v>
      </c>
      <c r="N19" s="67" t="s">
        <v>68</v>
      </c>
      <c r="O19" s="4"/>
      <c r="P19" s="4"/>
      <c r="Q19" s="4"/>
      <c r="R19" s="4"/>
      <c r="S19" s="4"/>
    </row>
    <row r="20" ht="18.0" customHeight="1">
      <c r="A20" s="56" t="s">
        <v>34</v>
      </c>
      <c r="B20" s="89"/>
      <c r="C20" s="58"/>
      <c r="D20" s="91"/>
      <c r="E20" s="92"/>
      <c r="F20" s="91"/>
      <c r="G20" s="92"/>
      <c r="H20" s="91"/>
      <c r="I20" s="101" t="s">
        <v>75</v>
      </c>
      <c r="J20" s="103"/>
      <c r="K20" s="64"/>
      <c r="L20" s="65"/>
      <c r="M20" s="4" t="s">
        <v>74</v>
      </c>
      <c r="N20" s="67" t="s">
        <v>76</v>
      </c>
      <c r="O20" s="4"/>
      <c r="P20" s="4"/>
      <c r="Q20" s="4"/>
      <c r="R20" s="4"/>
      <c r="S20" s="4"/>
    </row>
    <row r="21" ht="15.75" customHeight="1">
      <c r="A21" s="69"/>
      <c r="B21" s="105" t="s">
        <v>81</v>
      </c>
      <c r="C21" s="48"/>
      <c r="D21" s="51"/>
      <c r="E21" s="68"/>
      <c r="F21" s="51"/>
      <c r="G21" s="68"/>
      <c r="H21" s="51"/>
      <c r="I21" s="68"/>
      <c r="J21" s="51"/>
      <c r="K21" s="100">
        <f>IF(N4,$C$12,IF(O4,$E$12,IF(P4,$G$12,IF(Q4,$I$12,0))))</f>
        <v>0</v>
      </c>
      <c r="L21" s="81"/>
      <c r="M21" s="4" t="s">
        <v>85</v>
      </c>
      <c r="N21" s="67" t="s">
        <v>86</v>
      </c>
      <c r="O21" s="4"/>
      <c r="P21" s="4"/>
      <c r="Q21" s="4"/>
      <c r="R21" s="4"/>
      <c r="S21" s="4"/>
    </row>
    <row r="22" ht="15.75" customHeight="1">
      <c r="A22" s="83"/>
      <c r="B22" s="84"/>
      <c r="C22" s="107" t="s">
        <v>92</v>
      </c>
      <c r="D22" s="108"/>
      <c r="E22" s="109" t="s">
        <v>102</v>
      </c>
      <c r="F22" s="50"/>
      <c r="G22" s="52" t="s">
        <v>106</v>
      </c>
      <c r="H22" s="50"/>
      <c r="I22" s="52" t="s">
        <v>107</v>
      </c>
      <c r="J22" s="50"/>
      <c r="K22" s="54"/>
      <c r="L22" s="55"/>
      <c r="M22" s="4" t="s">
        <v>88</v>
      </c>
      <c r="N22" s="67" t="s">
        <v>89</v>
      </c>
      <c r="O22" s="4"/>
      <c r="P22" s="4"/>
      <c r="Q22" s="4"/>
      <c r="R22" s="4"/>
      <c r="S22" s="4"/>
    </row>
    <row r="23" ht="16.5" customHeight="1">
      <c r="A23" s="82"/>
      <c r="B23" s="84"/>
      <c r="C23" s="111"/>
      <c r="D23" s="108"/>
      <c r="E23" s="113"/>
      <c r="F23" s="116"/>
      <c r="G23" s="113"/>
      <c r="H23" s="116"/>
      <c r="I23" s="113"/>
      <c r="J23" s="116"/>
      <c r="K23" s="54"/>
      <c r="L23" s="55"/>
      <c r="M23" s="4" t="s">
        <v>93</v>
      </c>
      <c r="N23" s="67" t="s">
        <v>94</v>
      </c>
      <c r="O23" s="4"/>
      <c r="P23" s="4"/>
      <c r="Q23" s="4"/>
      <c r="R23" s="4"/>
      <c r="S23" s="4"/>
    </row>
    <row r="24" ht="34.5" customHeight="1">
      <c r="A24" s="56" t="s">
        <v>34</v>
      </c>
      <c r="B24" s="89"/>
      <c r="C24" s="62" t="s">
        <v>117</v>
      </c>
      <c r="D24" s="60"/>
      <c r="E24" s="62" t="s">
        <v>118</v>
      </c>
      <c r="F24" s="60"/>
      <c r="G24" s="63" t="s">
        <v>119</v>
      </c>
      <c r="H24" s="60"/>
      <c r="I24" s="63" t="s">
        <v>120</v>
      </c>
      <c r="J24" s="60"/>
      <c r="K24" s="64"/>
      <c r="L24" s="65"/>
      <c r="M24" s="4" t="s">
        <v>99</v>
      </c>
      <c r="N24" s="67" t="s">
        <v>100</v>
      </c>
      <c r="O24" s="4"/>
      <c r="P24" s="4"/>
      <c r="Q24" s="4"/>
      <c r="R24" s="4"/>
      <c r="S24" s="4"/>
    </row>
    <row r="25" ht="13.5" customHeight="1">
      <c r="A25" s="69"/>
      <c r="B25" s="105" t="s">
        <v>121</v>
      </c>
      <c r="C25" s="74"/>
      <c r="D25" s="78"/>
      <c r="E25" s="79"/>
      <c r="F25" s="78"/>
      <c r="G25" s="79"/>
      <c r="H25" s="78"/>
      <c r="I25" s="79"/>
      <c r="J25" s="78"/>
      <c r="K25" s="80">
        <f>IF(N5,$C$12,IF(O5,$E$12,IF(P5,$G$12,IF(Q5,$I$12,0))))</f>
        <v>0</v>
      </c>
      <c r="L25" s="81"/>
      <c r="M25" s="4" t="s">
        <v>103</v>
      </c>
      <c r="N25" s="67" t="s">
        <v>104</v>
      </c>
      <c r="O25" s="4"/>
      <c r="P25" s="4"/>
      <c r="Q25" s="4"/>
      <c r="R25" s="4"/>
      <c r="S25" s="4"/>
    </row>
    <row r="26" ht="30.75" customHeight="1">
      <c r="A26" s="82"/>
      <c r="B26" s="84"/>
      <c r="C26" s="124" t="s">
        <v>128</v>
      </c>
      <c r="D26" s="126"/>
      <c r="E26" s="87" t="s">
        <v>131</v>
      </c>
      <c r="F26" s="86"/>
      <c r="G26" s="87" t="s">
        <v>132</v>
      </c>
      <c r="H26" s="86"/>
      <c r="I26" s="87" t="s">
        <v>134</v>
      </c>
      <c r="J26" s="86"/>
      <c r="K26" s="54"/>
      <c r="L26" s="55"/>
      <c r="M26" s="4" t="s">
        <v>113</v>
      </c>
      <c r="N26" s="67" t="s">
        <v>114</v>
      </c>
      <c r="O26" s="4"/>
      <c r="P26" s="4"/>
      <c r="Q26" s="4"/>
      <c r="R26" s="4"/>
      <c r="S26" s="4"/>
    </row>
    <row r="27" ht="37.5" customHeight="1">
      <c r="A27" s="56" t="s">
        <v>34</v>
      </c>
      <c r="B27" s="89"/>
      <c r="C27" s="131"/>
      <c r="D27" s="133"/>
      <c r="E27" s="92"/>
      <c r="F27" s="91"/>
      <c r="G27" s="92"/>
      <c r="H27" s="91"/>
      <c r="I27" s="92"/>
      <c r="J27" s="91"/>
      <c r="K27" s="64"/>
      <c r="L27" s="65"/>
      <c r="M27" s="4" t="s">
        <v>115</v>
      </c>
      <c r="N27" s="67" t="s">
        <v>116</v>
      </c>
      <c r="O27" s="4"/>
      <c r="P27" s="4"/>
      <c r="Q27" s="4"/>
      <c r="R27" s="4"/>
      <c r="S27" s="4"/>
    </row>
    <row r="28" ht="15.75" customHeight="1">
      <c r="A28" s="69"/>
      <c r="B28" s="105" t="s">
        <v>137</v>
      </c>
      <c r="C28" s="48"/>
      <c r="D28" s="51"/>
      <c r="E28" s="68"/>
      <c r="F28" s="51"/>
      <c r="G28" s="68"/>
      <c r="H28" s="51"/>
      <c r="I28" s="68"/>
      <c r="J28" s="51"/>
      <c r="K28" s="100">
        <f>IF(N6,$C$12,IF(O6,$E$12,IF(P6,$G$12,IF(Q6,$I$12,0))))</f>
        <v>0</v>
      </c>
      <c r="L28" s="81"/>
      <c r="M28" s="4" t="s">
        <v>122</v>
      </c>
      <c r="N28" s="67" t="s">
        <v>123</v>
      </c>
      <c r="O28" s="4"/>
      <c r="P28" s="4"/>
      <c r="Q28" s="4"/>
      <c r="R28" s="4"/>
      <c r="S28" s="4"/>
    </row>
    <row r="29" ht="28.5" customHeight="1">
      <c r="A29" s="82"/>
      <c r="B29" s="84"/>
      <c r="C29" s="49" t="s">
        <v>146</v>
      </c>
      <c r="D29" s="50"/>
      <c r="E29" s="52" t="s">
        <v>147</v>
      </c>
      <c r="F29" s="50"/>
      <c r="G29" s="53" t="s">
        <v>148</v>
      </c>
      <c r="H29" s="51"/>
      <c r="I29" s="104" t="s">
        <v>149</v>
      </c>
      <c r="J29" s="50"/>
      <c r="K29" s="54"/>
      <c r="L29" s="55"/>
      <c r="M29" s="4" t="s">
        <v>9</v>
      </c>
      <c r="N29" s="67" t="s">
        <v>129</v>
      </c>
      <c r="O29" s="4"/>
      <c r="P29" s="4"/>
      <c r="Q29" s="4"/>
      <c r="R29" s="4"/>
      <c r="S29" s="4"/>
    </row>
    <row r="30" ht="39.0" customHeight="1">
      <c r="A30" s="56" t="s">
        <v>34</v>
      </c>
      <c r="B30" s="89"/>
      <c r="C30" s="117"/>
      <c r="D30" s="118"/>
      <c r="E30" s="119"/>
      <c r="F30" s="118"/>
      <c r="G30" s="145" t="s">
        <v>150</v>
      </c>
      <c r="H30" s="146"/>
      <c r="I30" s="29"/>
      <c r="J30" s="118"/>
      <c r="K30" s="29"/>
      <c r="L30" s="121"/>
      <c r="M30" s="129"/>
      <c r="N30" s="130" t="s">
        <v>135</v>
      </c>
      <c r="O30" s="129"/>
      <c r="P30" s="4"/>
      <c r="Q30" s="4"/>
      <c r="R30" s="4"/>
      <c r="S30" s="4"/>
    </row>
    <row r="31" ht="16.5" customHeight="1">
      <c r="A31" s="148" t="s">
        <v>157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129"/>
      <c r="N31" s="130" t="s">
        <v>143</v>
      </c>
      <c r="O31" s="129"/>
      <c r="P31" s="4"/>
      <c r="Q31" s="4"/>
      <c r="R31" s="4"/>
      <c r="S31" s="4"/>
    </row>
    <row r="32" ht="6.0" customHeight="1">
      <c r="A32" s="127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129"/>
      <c r="N32" s="130" t="s">
        <v>13</v>
      </c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ht="12.75" customHeight="1">
      <c r="A33" s="132"/>
      <c r="B33" s="134" t="s">
        <v>136</v>
      </c>
      <c r="C33" s="136" t="s">
        <v>163</v>
      </c>
      <c r="D33" s="137"/>
      <c r="E33" s="138"/>
      <c r="F33" s="2"/>
      <c r="G33" s="139"/>
      <c r="H33" s="140" t="s">
        <v>14</v>
      </c>
      <c r="I33" s="141" t="s">
        <v>145</v>
      </c>
      <c r="J33" s="142"/>
      <c r="K33" s="43"/>
      <c r="L33" s="143"/>
      <c r="M33" s="129"/>
      <c r="N33" s="130" t="s">
        <v>156</v>
      </c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ht="12.75" customHeight="1">
      <c r="A34" s="132"/>
      <c r="B34" s="111"/>
      <c r="C34" s="144" t="s">
        <v>166</v>
      </c>
      <c r="D34" s="139"/>
      <c r="E34" s="138"/>
      <c r="F34" s="2"/>
      <c r="G34" s="139"/>
      <c r="H34" s="147"/>
      <c r="I34" s="29"/>
      <c r="J34" s="149"/>
      <c r="K34" s="121"/>
      <c r="L34" s="143"/>
      <c r="M34" s="129"/>
      <c r="N34" s="130" t="s">
        <v>158</v>
      </c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</row>
    <row r="35" ht="12.75" customHeight="1">
      <c r="A35" s="132"/>
      <c r="B35" s="150" t="s">
        <v>161</v>
      </c>
      <c r="C35" s="144" t="s">
        <v>169</v>
      </c>
      <c r="D35" s="139"/>
      <c r="E35" s="138"/>
      <c r="F35" s="2"/>
      <c r="G35" s="139"/>
      <c r="H35" s="151">
        <f>SUM(K14:L30)</f>
        <v>0</v>
      </c>
      <c r="I35" s="152" t="str">
        <f>IF(H35&gt;=16,$Q$14,IF(H35&gt;=11,$P$14,IF(H35&gt;=6,$O$14,$N$14)))</f>
        <v>Poor</v>
      </c>
      <c r="J35" s="153"/>
      <c r="K35" s="81"/>
      <c r="L35" s="143"/>
      <c r="M35" s="4"/>
      <c r="N35" s="130" t="s">
        <v>160</v>
      </c>
      <c r="O35" s="4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</row>
    <row r="36" ht="13.5" customHeight="1">
      <c r="A36" s="132"/>
      <c r="B36" s="147"/>
      <c r="C36" s="154" t="s">
        <v>174</v>
      </c>
      <c r="D36" s="155"/>
      <c r="E36" s="138"/>
      <c r="F36" s="2"/>
      <c r="G36" s="139"/>
      <c r="H36" s="147"/>
      <c r="I36" s="29"/>
      <c r="J36" s="149"/>
      <c r="K36" s="121"/>
      <c r="L36" s="143"/>
      <c r="M36" s="4"/>
      <c r="N36" s="130" t="s">
        <v>162</v>
      </c>
      <c r="O36" s="4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</row>
    <row r="37" ht="12.75" customHeight="1">
      <c r="A37" s="156"/>
      <c r="B37" s="2"/>
      <c r="C37" s="2"/>
      <c r="D37" s="2"/>
      <c r="E37" s="2"/>
      <c r="F37" s="2"/>
      <c r="G37" s="2"/>
      <c r="H37" s="2"/>
      <c r="I37" s="2"/>
      <c r="J37" s="2"/>
      <c r="K37" s="2"/>
      <c r="L37" s="3"/>
      <c r="M37" s="4"/>
      <c r="N37" s="130" t="s">
        <v>167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30" t="s">
        <v>170</v>
      </c>
      <c r="O38" s="4"/>
      <c r="P38" s="4"/>
      <c r="Q38" s="4"/>
      <c r="R38" s="4"/>
      <c r="S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ht="18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</row>
  </sheetData>
  <mergeCells count="107">
    <mergeCell ref="G26:H27"/>
    <mergeCell ref="I26:J27"/>
    <mergeCell ref="G28:H28"/>
    <mergeCell ref="I28:J28"/>
    <mergeCell ref="E28:F28"/>
    <mergeCell ref="E26:F27"/>
    <mergeCell ref="E24:F24"/>
    <mergeCell ref="G24:H24"/>
    <mergeCell ref="G25:H25"/>
    <mergeCell ref="E25:F25"/>
    <mergeCell ref="K25:L27"/>
    <mergeCell ref="I25:J25"/>
    <mergeCell ref="I24:J24"/>
    <mergeCell ref="I35:K36"/>
    <mergeCell ref="A37:L37"/>
    <mergeCell ref="C29:D30"/>
    <mergeCell ref="E29:F30"/>
    <mergeCell ref="I29:J30"/>
    <mergeCell ref="G29:H29"/>
    <mergeCell ref="G30:H30"/>
    <mergeCell ref="C28:D28"/>
    <mergeCell ref="A28:A29"/>
    <mergeCell ref="E35:G35"/>
    <mergeCell ref="H35:H36"/>
    <mergeCell ref="H33:H34"/>
    <mergeCell ref="K28:L30"/>
    <mergeCell ref="I33:K34"/>
    <mergeCell ref="A32:L32"/>
    <mergeCell ref="A31:L31"/>
    <mergeCell ref="B28:B30"/>
    <mergeCell ref="B17:B20"/>
    <mergeCell ref="A17:A18"/>
    <mergeCell ref="E16:F16"/>
    <mergeCell ref="E17:F17"/>
    <mergeCell ref="E21:F21"/>
    <mergeCell ref="C16:D16"/>
    <mergeCell ref="C17:D17"/>
    <mergeCell ref="C18:D20"/>
    <mergeCell ref="C21:D21"/>
    <mergeCell ref="E18:F20"/>
    <mergeCell ref="A14:A15"/>
    <mergeCell ref="A12:B13"/>
    <mergeCell ref="C14:D14"/>
    <mergeCell ref="C12:D12"/>
    <mergeCell ref="C13:D13"/>
    <mergeCell ref="K14:L16"/>
    <mergeCell ref="I16:J16"/>
    <mergeCell ref="I14:J14"/>
    <mergeCell ref="I15:J15"/>
    <mergeCell ref="E13:F13"/>
    <mergeCell ref="E12:F12"/>
    <mergeCell ref="E14:F14"/>
    <mergeCell ref="G14:H14"/>
    <mergeCell ref="G15:H15"/>
    <mergeCell ref="G16:H16"/>
    <mergeCell ref="K12:L13"/>
    <mergeCell ref="B14:B16"/>
    <mergeCell ref="C15:D15"/>
    <mergeCell ref="E15:F15"/>
    <mergeCell ref="I12:J12"/>
    <mergeCell ref="I13:J13"/>
    <mergeCell ref="G12:H12"/>
    <mergeCell ref="G13:H13"/>
    <mergeCell ref="I20:J20"/>
    <mergeCell ref="I19:J19"/>
    <mergeCell ref="I17:J17"/>
    <mergeCell ref="G17:H17"/>
    <mergeCell ref="G18:H18"/>
    <mergeCell ref="I18:J18"/>
    <mergeCell ref="G22:H23"/>
    <mergeCell ref="G21:H21"/>
    <mergeCell ref="K21:L24"/>
    <mergeCell ref="I22:J23"/>
    <mergeCell ref="I21:J21"/>
    <mergeCell ref="K17:L20"/>
    <mergeCell ref="G19:H20"/>
    <mergeCell ref="A3:L3"/>
    <mergeCell ref="A4:L4"/>
    <mergeCell ref="C10:E10"/>
    <mergeCell ref="A11:L11"/>
    <mergeCell ref="C36:D36"/>
    <mergeCell ref="C35:D35"/>
    <mergeCell ref="B35:B36"/>
    <mergeCell ref="B33:B34"/>
    <mergeCell ref="C24:D24"/>
    <mergeCell ref="A21:A23"/>
    <mergeCell ref="B21:B24"/>
    <mergeCell ref="A25:A26"/>
    <mergeCell ref="E22:F23"/>
    <mergeCell ref="C22:C23"/>
    <mergeCell ref="C34:D34"/>
    <mergeCell ref="E34:G34"/>
    <mergeCell ref="E36:G36"/>
    <mergeCell ref="E33:G33"/>
    <mergeCell ref="C33:D33"/>
    <mergeCell ref="C25:D25"/>
    <mergeCell ref="C26:C27"/>
    <mergeCell ref="B25:B27"/>
    <mergeCell ref="H9:J9"/>
    <mergeCell ref="C9:E9"/>
    <mergeCell ref="A6:L6"/>
    <mergeCell ref="A7:L7"/>
    <mergeCell ref="H10:J10"/>
    <mergeCell ref="A8:L8"/>
    <mergeCell ref="A1:L1"/>
    <mergeCell ref="A2:L2"/>
    <mergeCell ref="A5:L5"/>
  </mergeCells>
  <dataValidations>
    <dataValidation type="list" allowBlank="1" showErrorMessage="1" sqref="C9">
      <formula1>$M$16:$M$29</formula1>
    </dataValidation>
    <dataValidation type="list" allowBlank="1" showErrorMessage="1" sqref="H10">
      <formula1>$N$16:$N$38</formula1>
    </dataValidation>
  </dataValidations>
  <printOptions horizontalCentered="1" verticalCentered="1"/>
  <pageMargins bottom="0.0" footer="0.0" header="0.0" left="0.4" right="0.4" top="0.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1.22" defaultRowHeight="15.0"/>
  <cols>
    <col customWidth="1" min="1" max="1" width="3.0"/>
    <col customWidth="1" min="2" max="2" width="14.22"/>
    <col customWidth="1" min="3" max="3" width="14.44"/>
    <col customWidth="1" min="4" max="4" width="5.33"/>
    <col customWidth="1" min="5" max="10" width="7.78"/>
    <col customWidth="1" min="11" max="11" width="8.0"/>
    <col customWidth="1" min="12" max="12" width="3.0"/>
    <col customWidth="1" hidden="1" min="13" max="13" width="10.78"/>
    <col customWidth="1" hidden="1" min="14" max="14" width="7.67"/>
    <col customWidth="1" hidden="1" min="15" max="17" width="10.78"/>
    <col customWidth="1" min="18" max="19" width="11.22"/>
  </cols>
  <sheetData>
    <row r="1" ht="28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>
        <v>4.0</v>
      </c>
      <c r="O1" s="4">
        <v>3.0</v>
      </c>
      <c r="P1" s="4">
        <v>2.0</v>
      </c>
      <c r="Q1" s="4">
        <v>1.0</v>
      </c>
      <c r="R1" s="4"/>
      <c r="S1" s="4"/>
    </row>
    <row r="2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4">
        <v>1.0</v>
      </c>
      <c r="N2" s="4" t="b">
        <v>0</v>
      </c>
      <c r="O2" s="4" t="b">
        <v>0</v>
      </c>
      <c r="P2" s="4" t="b">
        <v>0</v>
      </c>
      <c r="Q2" s="4" t="b">
        <v>0</v>
      </c>
      <c r="R2" s="4"/>
      <c r="S2" s="4"/>
    </row>
    <row r="3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4">
        <v>2.0</v>
      </c>
      <c r="N3" s="4" t="b">
        <v>0</v>
      </c>
      <c r="O3" s="4" t="b">
        <v>0</v>
      </c>
      <c r="P3" s="4" t="b">
        <v>0</v>
      </c>
      <c r="Q3" s="4" t="b">
        <v>0</v>
      </c>
      <c r="R3" s="4"/>
      <c r="S3" s="4"/>
    </row>
    <row r="4">
      <c r="A4" s="5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4">
        <v>3.0</v>
      </c>
      <c r="N4" s="4" t="b">
        <v>0</v>
      </c>
      <c r="O4" s="4" t="b">
        <v>0</v>
      </c>
      <c r="P4" s="4" t="b">
        <v>0</v>
      </c>
      <c r="Q4" s="4" t="b">
        <v>0</v>
      </c>
      <c r="R4" s="4"/>
      <c r="S4" s="4"/>
    </row>
    <row r="5" ht="12.75" customHeight="1">
      <c r="A5" s="6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4">
        <v>4.0</v>
      </c>
      <c r="N5" s="4" t="b">
        <v>0</v>
      </c>
      <c r="O5" s="4" t="b">
        <v>0</v>
      </c>
      <c r="P5" s="4" t="b">
        <v>0</v>
      </c>
      <c r="Q5" s="4" t="b">
        <v>0</v>
      </c>
      <c r="R5" s="4"/>
      <c r="S5" s="4"/>
    </row>
    <row r="6" ht="24.75" customHeight="1">
      <c r="A6" s="7" t="s">
        <v>175</v>
      </c>
      <c r="B6" s="8"/>
      <c r="C6" s="8"/>
      <c r="D6" s="8"/>
      <c r="E6" s="8"/>
      <c r="F6" s="8"/>
      <c r="G6" s="8"/>
      <c r="H6" s="8"/>
      <c r="I6" s="8"/>
      <c r="J6" s="8"/>
      <c r="K6" s="8"/>
      <c r="L6" s="9"/>
      <c r="M6" s="4">
        <v>5.0</v>
      </c>
      <c r="N6" s="4" t="b">
        <v>0</v>
      </c>
      <c r="O6" s="4" t="b">
        <v>0</v>
      </c>
      <c r="P6" s="4" t="b">
        <v>0</v>
      </c>
      <c r="Q6" s="4" t="b">
        <v>0</v>
      </c>
      <c r="R6" s="4"/>
      <c r="S6" s="4"/>
    </row>
    <row r="7" ht="3.75" customHeight="1">
      <c r="A7" s="6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4"/>
      <c r="N7" s="4"/>
      <c r="O7" s="4"/>
      <c r="P7" s="4"/>
      <c r="Q7" s="4"/>
      <c r="R7" s="4"/>
      <c r="S7" s="4"/>
    </row>
    <row r="8" ht="18.0" customHeight="1">
      <c r="A8" s="10" t="s">
        <v>176</v>
      </c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4"/>
      <c r="N8" s="4"/>
      <c r="O8" s="4"/>
      <c r="P8" s="4"/>
      <c r="Q8" s="4"/>
      <c r="R8" s="4"/>
      <c r="S8" s="4"/>
    </row>
    <row r="9" ht="18.0" customHeight="1">
      <c r="A9" s="11"/>
      <c r="B9" s="12" t="s">
        <v>8</v>
      </c>
      <c r="C9" s="13"/>
      <c r="D9" s="14"/>
      <c r="E9" s="15"/>
      <c r="F9" s="11"/>
      <c r="G9" s="16" t="s">
        <v>10</v>
      </c>
      <c r="H9" s="18"/>
      <c r="I9" s="14"/>
      <c r="J9" s="15"/>
      <c r="K9" s="19"/>
      <c r="L9" s="11"/>
      <c r="M9" s="4"/>
      <c r="N9" s="4"/>
      <c r="O9" s="4"/>
      <c r="P9" s="4"/>
      <c r="Q9" s="4"/>
      <c r="R9" s="4"/>
      <c r="S9" s="4"/>
    </row>
    <row r="10" ht="16.5" customHeight="1">
      <c r="A10" s="11"/>
      <c r="B10" s="12" t="s">
        <v>11</v>
      </c>
      <c r="C10" s="20"/>
      <c r="D10" s="21"/>
      <c r="E10" s="22"/>
      <c r="F10" s="11"/>
      <c r="G10" s="23" t="s">
        <v>12</v>
      </c>
      <c r="H10" s="24"/>
      <c r="I10" s="21"/>
      <c r="J10" s="22"/>
      <c r="K10" s="19"/>
      <c r="L10" s="11"/>
      <c r="M10" s="4"/>
      <c r="N10" s="4"/>
      <c r="O10" s="4"/>
      <c r="P10" s="4"/>
      <c r="Q10" s="4"/>
      <c r="R10" s="4"/>
      <c r="S10" s="4"/>
    </row>
    <row r="11">
      <c r="A11" s="6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4"/>
      <c r="N11" s="4"/>
      <c r="O11" s="4"/>
      <c r="P11" s="4"/>
      <c r="Q11" s="4"/>
      <c r="R11" s="4"/>
      <c r="S11" s="4"/>
    </row>
    <row r="12" ht="22.5" customHeight="1">
      <c r="A12" s="25"/>
      <c r="B12" s="26"/>
      <c r="C12" s="27">
        <v>4.0</v>
      </c>
      <c r="D12" s="3"/>
      <c r="E12" s="27">
        <v>3.0</v>
      </c>
      <c r="F12" s="3"/>
      <c r="G12" s="27">
        <v>2.0</v>
      </c>
      <c r="H12" s="3"/>
      <c r="I12" s="27">
        <v>1.0</v>
      </c>
      <c r="J12" s="3"/>
      <c r="K12" s="28" t="s">
        <v>14</v>
      </c>
      <c r="L12" s="26"/>
      <c r="M12" s="4"/>
      <c r="N12" s="4"/>
      <c r="O12" s="4"/>
      <c r="P12" s="4"/>
      <c r="Q12" s="4"/>
      <c r="R12" s="4"/>
      <c r="S12" s="4"/>
    </row>
    <row r="13">
      <c r="A13" s="29"/>
      <c r="B13" s="30"/>
      <c r="C13" s="31" t="s">
        <v>17</v>
      </c>
      <c r="D13" s="32"/>
      <c r="E13" s="31" t="s">
        <v>18</v>
      </c>
      <c r="F13" s="32"/>
      <c r="G13" s="31" t="s">
        <v>19</v>
      </c>
      <c r="H13" s="32"/>
      <c r="I13" s="31" t="s">
        <v>20</v>
      </c>
      <c r="J13" s="32"/>
      <c r="K13" s="29"/>
      <c r="L13" s="30"/>
      <c r="M13" s="4"/>
      <c r="N13" s="4"/>
      <c r="O13" s="4"/>
      <c r="P13" s="4"/>
      <c r="Q13" s="4"/>
      <c r="R13" s="4"/>
      <c r="S13" s="4"/>
    </row>
    <row r="14" ht="19.5" customHeight="1">
      <c r="A14" s="35"/>
      <c r="B14" s="37" t="s">
        <v>177</v>
      </c>
      <c r="C14" s="38"/>
      <c r="D14" s="39"/>
      <c r="E14" s="41"/>
      <c r="F14" s="39"/>
      <c r="G14" s="41"/>
      <c r="H14" s="39"/>
      <c r="I14" s="41"/>
      <c r="J14" s="39"/>
      <c r="K14" s="42">
        <f>IF(N2,$C$12,IF(O2,$E$12,IF(P2,$G$12,IF(Q2,$I$12,0))))</f>
        <v>0</v>
      </c>
      <c r="L14" s="43"/>
      <c r="M14" s="4"/>
      <c r="N14" s="44" t="s">
        <v>20</v>
      </c>
      <c r="O14" s="44" t="s">
        <v>19</v>
      </c>
      <c r="P14" s="44" t="s">
        <v>18</v>
      </c>
      <c r="Q14" s="44" t="s">
        <v>17</v>
      </c>
      <c r="R14" s="4"/>
      <c r="S14" s="4"/>
    </row>
    <row r="15" ht="22.5" customHeight="1">
      <c r="A15" s="45"/>
      <c r="B15" s="46"/>
      <c r="C15" s="49" t="s">
        <v>178</v>
      </c>
      <c r="D15" s="50"/>
      <c r="E15" s="52" t="s">
        <v>179</v>
      </c>
      <c r="F15" s="50"/>
      <c r="G15" s="68" t="s">
        <v>180</v>
      </c>
      <c r="H15" s="51"/>
      <c r="I15" s="53" t="s">
        <v>181</v>
      </c>
      <c r="J15" s="51"/>
      <c r="K15" s="54"/>
      <c r="L15" s="55"/>
      <c r="M15" s="4"/>
      <c r="N15" s="4"/>
      <c r="O15" s="4"/>
      <c r="P15" s="4"/>
      <c r="Q15" s="4"/>
      <c r="R15" s="4"/>
      <c r="S15" s="4"/>
    </row>
    <row r="16" ht="39.0" customHeight="1">
      <c r="A16" s="56" t="s">
        <v>34</v>
      </c>
      <c r="B16" s="57"/>
      <c r="C16" s="58"/>
      <c r="D16" s="61"/>
      <c r="E16" s="73"/>
      <c r="F16" s="61"/>
      <c r="G16" s="72" t="s">
        <v>182</v>
      </c>
      <c r="H16" s="60"/>
      <c r="I16" s="63" t="s">
        <v>183</v>
      </c>
      <c r="J16" s="60"/>
      <c r="K16" s="64"/>
      <c r="L16" s="65"/>
      <c r="M16" s="4" t="s">
        <v>40</v>
      </c>
      <c r="N16" s="67" t="s">
        <v>41</v>
      </c>
      <c r="O16" s="4"/>
      <c r="P16" s="4"/>
      <c r="Q16" s="4"/>
      <c r="R16" s="4"/>
      <c r="S16" s="4"/>
    </row>
    <row r="17" ht="15.75" customHeight="1">
      <c r="A17" s="69"/>
      <c r="B17" s="71" t="s">
        <v>45</v>
      </c>
      <c r="C17" s="74"/>
      <c r="D17" s="78"/>
      <c r="E17" s="79"/>
      <c r="F17" s="78"/>
      <c r="G17" s="79"/>
      <c r="H17" s="78"/>
      <c r="I17" s="79"/>
      <c r="J17" s="78"/>
      <c r="K17" s="80">
        <f>IF(N3,$C$12,IF(O3,$E$12,IF(P3,$G$12,IF(Q3,$I$12,0))))</f>
        <v>0</v>
      </c>
      <c r="L17" s="81"/>
      <c r="M17" s="4" t="s">
        <v>51</v>
      </c>
      <c r="N17" s="67" t="s">
        <v>52</v>
      </c>
      <c r="O17" s="4"/>
      <c r="P17" s="4"/>
      <c r="Q17" s="4"/>
      <c r="R17" s="4"/>
      <c r="S17" s="4"/>
    </row>
    <row r="18" ht="28.5" customHeight="1">
      <c r="A18" s="82"/>
      <c r="B18" s="84"/>
      <c r="C18" s="85" t="s">
        <v>184</v>
      </c>
      <c r="D18" s="86"/>
      <c r="E18" s="87" t="s">
        <v>58</v>
      </c>
      <c r="F18" s="86"/>
      <c r="G18" s="157" t="s">
        <v>60</v>
      </c>
      <c r="H18" s="90"/>
      <c r="I18" s="99" t="s">
        <v>185</v>
      </c>
      <c r="J18" s="90"/>
      <c r="K18" s="54"/>
      <c r="L18" s="55"/>
      <c r="M18" s="4" t="s">
        <v>63</v>
      </c>
      <c r="N18" s="67" t="s">
        <v>64</v>
      </c>
      <c r="O18" s="4"/>
      <c r="P18" s="4"/>
      <c r="Q18" s="4"/>
      <c r="R18" s="4"/>
      <c r="S18" s="4"/>
    </row>
    <row r="19" ht="37.5" customHeight="1">
      <c r="A19" s="56" t="s">
        <v>34</v>
      </c>
      <c r="B19" s="89"/>
      <c r="C19" s="58"/>
      <c r="D19" s="91"/>
      <c r="E19" s="92"/>
      <c r="F19" s="91"/>
      <c r="G19" s="158" t="s">
        <v>187</v>
      </c>
      <c r="H19" s="103"/>
      <c r="I19" s="101" t="s">
        <v>188</v>
      </c>
      <c r="J19" s="103"/>
      <c r="K19" s="64"/>
      <c r="L19" s="65"/>
      <c r="M19" s="4" t="s">
        <v>67</v>
      </c>
      <c r="N19" s="67" t="s">
        <v>68</v>
      </c>
      <c r="O19" s="4"/>
      <c r="P19" s="4"/>
      <c r="Q19" s="4"/>
      <c r="R19" s="4"/>
      <c r="S19" s="4"/>
    </row>
    <row r="20" ht="15.75" customHeight="1">
      <c r="A20" s="69"/>
      <c r="B20" s="105" t="s">
        <v>190</v>
      </c>
      <c r="C20" s="48"/>
      <c r="D20" s="51"/>
      <c r="E20" s="68"/>
      <c r="F20" s="51"/>
      <c r="G20" s="68"/>
      <c r="H20" s="51"/>
      <c r="I20" s="68"/>
      <c r="J20" s="51"/>
      <c r="K20" s="100">
        <f>IF(N4,$C$12,IF(O4,$E$12,IF(P4,$G$12,IF(Q4,$I$12,0))))</f>
        <v>0</v>
      </c>
      <c r="L20" s="81"/>
      <c r="M20" s="4" t="s">
        <v>74</v>
      </c>
      <c r="N20" s="67" t="s">
        <v>76</v>
      </c>
      <c r="O20" s="4"/>
      <c r="P20" s="4"/>
      <c r="Q20" s="4"/>
      <c r="R20" s="4"/>
      <c r="S20" s="4"/>
    </row>
    <row r="21" ht="27.0" customHeight="1">
      <c r="A21" s="82"/>
      <c r="B21" s="84"/>
      <c r="C21" s="159" t="s">
        <v>191</v>
      </c>
      <c r="D21" s="108"/>
      <c r="E21" s="53" t="s">
        <v>192</v>
      </c>
      <c r="F21" s="51"/>
      <c r="G21" s="53" t="s">
        <v>193</v>
      </c>
      <c r="H21" s="51"/>
      <c r="I21" s="52" t="s">
        <v>194</v>
      </c>
      <c r="J21" s="50"/>
      <c r="K21" s="54"/>
      <c r="L21" s="55"/>
      <c r="M21" s="4" t="s">
        <v>85</v>
      </c>
      <c r="N21" s="67" t="s">
        <v>86</v>
      </c>
      <c r="O21" s="4"/>
      <c r="P21" s="4"/>
      <c r="Q21" s="4"/>
      <c r="R21" s="4"/>
      <c r="S21" s="4"/>
    </row>
    <row r="22" ht="36.75" customHeight="1">
      <c r="A22" s="56" t="s">
        <v>34</v>
      </c>
      <c r="B22" s="89"/>
      <c r="C22" s="62" t="s">
        <v>128</v>
      </c>
      <c r="D22" s="60"/>
      <c r="E22" s="62" t="s">
        <v>131</v>
      </c>
      <c r="F22" s="60"/>
      <c r="G22" s="62" t="s">
        <v>195</v>
      </c>
      <c r="H22" s="60"/>
      <c r="I22" s="73"/>
      <c r="J22" s="61"/>
      <c r="K22" s="64"/>
      <c r="L22" s="65"/>
      <c r="M22" s="4" t="s">
        <v>88</v>
      </c>
      <c r="N22" s="67" t="s">
        <v>89</v>
      </c>
      <c r="O22" s="4"/>
      <c r="P22" s="4"/>
      <c r="Q22" s="4"/>
      <c r="R22" s="4"/>
      <c r="S22" s="4"/>
    </row>
    <row r="23" ht="13.5" customHeight="1">
      <c r="A23" s="69"/>
      <c r="B23" s="105" t="s">
        <v>196</v>
      </c>
      <c r="C23" s="74"/>
      <c r="D23" s="78"/>
      <c r="E23" s="79"/>
      <c r="F23" s="78"/>
      <c r="G23" s="79"/>
      <c r="H23" s="78"/>
      <c r="I23" s="79"/>
      <c r="J23" s="78"/>
      <c r="K23" s="80">
        <f>IF(N5,$C$12,IF(O5,$E$12,IF(P5,$G$12,IF(Q5,$I$12,0))))</f>
        <v>0</v>
      </c>
      <c r="L23" s="81"/>
      <c r="M23" s="4" t="s">
        <v>93</v>
      </c>
      <c r="N23" s="67" t="s">
        <v>94</v>
      </c>
      <c r="O23" s="4"/>
      <c r="P23" s="4"/>
      <c r="Q23" s="4"/>
      <c r="R23" s="4"/>
      <c r="S23" s="4"/>
    </row>
    <row r="24" ht="30.75" customHeight="1">
      <c r="A24" s="82"/>
      <c r="B24" s="84"/>
      <c r="C24" s="124" t="s">
        <v>198</v>
      </c>
      <c r="D24" s="126"/>
      <c r="E24" s="99" t="s">
        <v>199</v>
      </c>
      <c r="F24" s="90"/>
      <c r="G24" s="99" t="s">
        <v>200</v>
      </c>
      <c r="H24" s="90"/>
      <c r="I24" s="157" t="s">
        <v>201</v>
      </c>
      <c r="J24" s="90"/>
      <c r="K24" s="54"/>
      <c r="L24" s="55"/>
      <c r="M24" s="4" t="s">
        <v>99</v>
      </c>
      <c r="N24" s="67" t="s">
        <v>100</v>
      </c>
      <c r="O24" s="4"/>
      <c r="P24" s="4"/>
      <c r="Q24" s="4"/>
      <c r="R24" s="4"/>
      <c r="S24" s="4"/>
    </row>
    <row r="25" ht="37.5" customHeight="1">
      <c r="A25" s="56" t="s">
        <v>34</v>
      </c>
      <c r="B25" s="89"/>
      <c r="C25" s="131"/>
      <c r="D25" s="133"/>
      <c r="E25" s="161" t="s">
        <v>202</v>
      </c>
      <c r="F25" s="103"/>
      <c r="G25" s="101" t="s">
        <v>203</v>
      </c>
      <c r="H25" s="103"/>
      <c r="I25" s="158" t="s">
        <v>204</v>
      </c>
      <c r="J25" s="103"/>
      <c r="K25" s="64"/>
      <c r="L25" s="65"/>
      <c r="M25" s="4" t="s">
        <v>103</v>
      </c>
      <c r="N25" s="67" t="s">
        <v>104</v>
      </c>
      <c r="O25" s="4"/>
      <c r="P25" s="4"/>
      <c r="Q25" s="4"/>
      <c r="R25" s="4"/>
      <c r="S25" s="4"/>
    </row>
    <row r="26" ht="15.75" customHeight="1">
      <c r="A26" s="69"/>
      <c r="B26" s="105" t="s">
        <v>205</v>
      </c>
      <c r="C26" s="48"/>
      <c r="D26" s="51"/>
      <c r="E26" s="68"/>
      <c r="F26" s="51"/>
      <c r="G26" s="68"/>
      <c r="H26" s="51"/>
      <c r="I26" s="68"/>
      <c r="J26" s="51"/>
      <c r="K26" s="100">
        <f>IF(N6,$C$12,IF(O6,$E$12,IF(P6,$G$12,IF(Q6,$I$12,0))))</f>
        <v>0</v>
      </c>
      <c r="L26" s="81"/>
      <c r="M26" s="4" t="s">
        <v>113</v>
      </c>
      <c r="N26" s="67" t="s">
        <v>114</v>
      </c>
      <c r="O26" s="4"/>
      <c r="P26" s="4"/>
      <c r="Q26" s="4"/>
      <c r="R26" s="4"/>
      <c r="S26" s="4"/>
    </row>
    <row r="27" ht="27.0" customHeight="1">
      <c r="A27" s="82"/>
      <c r="B27" s="84"/>
      <c r="C27" s="49" t="s">
        <v>213</v>
      </c>
      <c r="D27" s="50"/>
      <c r="E27" s="52" t="s">
        <v>215</v>
      </c>
      <c r="F27" s="50"/>
      <c r="G27" s="52" t="s">
        <v>217</v>
      </c>
      <c r="H27" s="50"/>
      <c r="I27" s="104" t="s">
        <v>218</v>
      </c>
      <c r="J27" s="50"/>
      <c r="K27" s="54"/>
      <c r="L27" s="55"/>
      <c r="M27" s="4" t="s">
        <v>115</v>
      </c>
      <c r="N27" s="67" t="s">
        <v>116</v>
      </c>
      <c r="O27" s="4"/>
      <c r="P27" s="4"/>
      <c r="Q27" s="4"/>
      <c r="R27" s="4"/>
      <c r="S27" s="4"/>
    </row>
    <row r="28" ht="39.0" customHeight="1">
      <c r="A28" s="56" t="s">
        <v>34</v>
      </c>
      <c r="B28" s="89"/>
      <c r="C28" s="117"/>
      <c r="D28" s="118"/>
      <c r="E28" s="119"/>
      <c r="F28" s="118"/>
      <c r="G28" s="119"/>
      <c r="H28" s="118"/>
      <c r="I28" s="29"/>
      <c r="J28" s="118"/>
      <c r="K28" s="29"/>
      <c r="L28" s="121"/>
      <c r="M28" s="4" t="s">
        <v>122</v>
      </c>
      <c r="N28" s="67" t="s">
        <v>123</v>
      </c>
      <c r="O28" s="4"/>
      <c r="P28" s="4"/>
      <c r="Q28" s="4"/>
      <c r="R28" s="4"/>
      <c r="S28" s="4"/>
    </row>
    <row r="29" ht="16.5" customHeight="1">
      <c r="A29" s="148" t="s">
        <v>220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4" t="s">
        <v>9</v>
      </c>
      <c r="N29" s="67" t="s">
        <v>129</v>
      </c>
      <c r="O29" s="4"/>
      <c r="P29" s="4"/>
      <c r="Q29" s="4"/>
      <c r="R29" s="4"/>
      <c r="S29" s="4"/>
    </row>
    <row r="30" ht="6.0" customHeight="1">
      <c r="A30" s="127"/>
      <c r="B30" s="2"/>
      <c r="C30" s="2"/>
      <c r="D30" s="2"/>
      <c r="E30" s="2"/>
      <c r="F30" s="2"/>
      <c r="G30" s="2"/>
      <c r="H30" s="2"/>
      <c r="I30" s="2"/>
      <c r="J30" s="2"/>
      <c r="K30" s="2"/>
      <c r="L30" s="3"/>
      <c r="M30" s="129"/>
      <c r="N30" s="130" t="s">
        <v>135</v>
      </c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ht="12.75" customHeight="1">
      <c r="A31" s="132"/>
      <c r="B31" s="134" t="s">
        <v>136</v>
      </c>
      <c r="C31" s="136" t="s">
        <v>226</v>
      </c>
      <c r="D31" s="137"/>
      <c r="E31" s="138"/>
      <c r="F31" s="2"/>
      <c r="G31" s="139"/>
      <c r="H31" s="140" t="s">
        <v>14</v>
      </c>
      <c r="I31" s="141" t="s">
        <v>145</v>
      </c>
      <c r="J31" s="142"/>
      <c r="K31" s="43"/>
      <c r="L31" s="143"/>
      <c r="M31" s="129"/>
      <c r="N31" s="130" t="s">
        <v>143</v>
      </c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ht="12.75" customHeight="1">
      <c r="A32" s="132"/>
      <c r="B32" s="111"/>
      <c r="C32" s="144" t="s">
        <v>230</v>
      </c>
      <c r="D32" s="139"/>
      <c r="E32" s="138"/>
      <c r="F32" s="2"/>
      <c r="G32" s="139"/>
      <c r="H32" s="147"/>
      <c r="I32" s="29"/>
      <c r="J32" s="149"/>
      <c r="K32" s="121"/>
      <c r="L32" s="143"/>
      <c r="M32" s="129"/>
      <c r="N32" s="130" t="s">
        <v>13</v>
      </c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ht="12.75" customHeight="1">
      <c r="A33" s="132"/>
      <c r="B33" s="150" t="s">
        <v>161</v>
      </c>
      <c r="C33" s="144" t="s">
        <v>234</v>
      </c>
      <c r="D33" s="139"/>
      <c r="E33" s="138"/>
      <c r="F33" s="2"/>
      <c r="G33" s="139"/>
      <c r="H33" s="151">
        <f>SUM(K14:L28)</f>
        <v>0</v>
      </c>
      <c r="I33" s="152" t="str">
        <f>IF(H33&gt;=16,$Q$14,IF(H33&gt;=11,$P$14,IF(H33&gt;=6,$O$14,$N$14)))</f>
        <v>Poor</v>
      </c>
      <c r="J33" s="153"/>
      <c r="K33" s="81"/>
      <c r="L33" s="143"/>
      <c r="M33" s="129"/>
      <c r="N33" s="130" t="s">
        <v>156</v>
      </c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ht="13.5" customHeight="1">
      <c r="A34" s="132"/>
      <c r="B34" s="147"/>
      <c r="C34" s="154" t="s">
        <v>239</v>
      </c>
      <c r="D34" s="155"/>
      <c r="E34" s="138"/>
      <c r="F34" s="2"/>
      <c r="G34" s="139"/>
      <c r="H34" s="147"/>
      <c r="I34" s="29"/>
      <c r="J34" s="149"/>
      <c r="K34" s="121"/>
      <c r="L34" s="143"/>
      <c r="M34" s="129"/>
      <c r="N34" s="130" t="s">
        <v>158</v>
      </c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</row>
    <row r="35" ht="12.75" customHeight="1">
      <c r="A35" s="156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4"/>
      <c r="N35" s="130" t="s">
        <v>160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130" t="s">
        <v>162</v>
      </c>
      <c r="O36" s="4"/>
      <c r="P36" s="4"/>
      <c r="Q36" s="4"/>
      <c r="R36" s="4"/>
      <c r="S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130" t="s">
        <v>167</v>
      </c>
      <c r="O37" s="4"/>
      <c r="P37" s="4"/>
      <c r="Q37" s="4"/>
      <c r="R37" s="4"/>
      <c r="S37" s="4"/>
    </row>
    <row r="38" ht="18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30" t="s">
        <v>170</v>
      </c>
      <c r="O38" s="4"/>
      <c r="P38" s="4"/>
      <c r="Q38" s="4"/>
      <c r="R38" s="4"/>
      <c r="S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</row>
  </sheetData>
  <mergeCells count="104">
    <mergeCell ref="E24:F24"/>
    <mergeCell ref="G22:H22"/>
    <mergeCell ref="E22:F22"/>
    <mergeCell ref="B23:B25"/>
    <mergeCell ref="C24:C25"/>
    <mergeCell ref="B20:B22"/>
    <mergeCell ref="B17:B19"/>
    <mergeCell ref="E14:F14"/>
    <mergeCell ref="G15:H15"/>
    <mergeCell ref="C15:D16"/>
    <mergeCell ref="C17:D17"/>
    <mergeCell ref="G21:H21"/>
    <mergeCell ref="E21:F21"/>
    <mergeCell ref="C14:D14"/>
    <mergeCell ref="C27:D28"/>
    <mergeCell ref="B26:B28"/>
    <mergeCell ref="G27:H28"/>
    <mergeCell ref="C26:D26"/>
    <mergeCell ref="E25:F25"/>
    <mergeCell ref="B14:B16"/>
    <mergeCell ref="G26:H26"/>
    <mergeCell ref="G24:H24"/>
    <mergeCell ref="G25:H25"/>
    <mergeCell ref="G23:H23"/>
    <mergeCell ref="E23:F23"/>
    <mergeCell ref="E17:F17"/>
    <mergeCell ref="E18:F19"/>
    <mergeCell ref="G18:H18"/>
    <mergeCell ref="G19:H19"/>
    <mergeCell ref="E15:F16"/>
    <mergeCell ref="G16:H16"/>
    <mergeCell ref="C13:D13"/>
    <mergeCell ref="E13:F13"/>
    <mergeCell ref="G13:H13"/>
    <mergeCell ref="E20:F20"/>
    <mergeCell ref="G20:H20"/>
    <mergeCell ref="C31:D31"/>
    <mergeCell ref="E31:G31"/>
    <mergeCell ref="E26:F26"/>
    <mergeCell ref="E27:F28"/>
    <mergeCell ref="C32:D32"/>
    <mergeCell ref="C33:D33"/>
    <mergeCell ref="E34:G34"/>
    <mergeCell ref="E33:G33"/>
    <mergeCell ref="E32:G32"/>
    <mergeCell ref="I25:J25"/>
    <mergeCell ref="I26:J26"/>
    <mergeCell ref="C23:D23"/>
    <mergeCell ref="C22:D22"/>
    <mergeCell ref="K23:L25"/>
    <mergeCell ref="A26:A27"/>
    <mergeCell ref="A23:A24"/>
    <mergeCell ref="I23:J23"/>
    <mergeCell ref="I24:J24"/>
    <mergeCell ref="K20:L22"/>
    <mergeCell ref="K17:L19"/>
    <mergeCell ref="I12:J12"/>
    <mergeCell ref="K12:L13"/>
    <mergeCell ref="I15:J15"/>
    <mergeCell ref="K14:L16"/>
    <mergeCell ref="I16:J16"/>
    <mergeCell ref="I20:J20"/>
    <mergeCell ref="I21:J22"/>
    <mergeCell ref="I19:J19"/>
    <mergeCell ref="H9:J9"/>
    <mergeCell ref="H10:J10"/>
    <mergeCell ref="C9:E9"/>
    <mergeCell ref="A6:L6"/>
    <mergeCell ref="A8:L8"/>
    <mergeCell ref="A7:L7"/>
    <mergeCell ref="A3:L3"/>
    <mergeCell ref="A1:L1"/>
    <mergeCell ref="A2:L2"/>
    <mergeCell ref="A5:L5"/>
    <mergeCell ref="A4:L4"/>
    <mergeCell ref="E12:F12"/>
    <mergeCell ref="G12:H12"/>
    <mergeCell ref="G17:H17"/>
    <mergeCell ref="C18:D19"/>
    <mergeCell ref="C20:D20"/>
    <mergeCell ref="A20:A21"/>
    <mergeCell ref="A17:A18"/>
    <mergeCell ref="A14:A15"/>
    <mergeCell ref="C10:E10"/>
    <mergeCell ref="A11:L11"/>
    <mergeCell ref="I13:J13"/>
    <mergeCell ref="A12:B13"/>
    <mergeCell ref="C12:D12"/>
    <mergeCell ref="G14:H14"/>
    <mergeCell ref="I14:J14"/>
    <mergeCell ref="H31:H32"/>
    <mergeCell ref="I31:K32"/>
    <mergeCell ref="K26:L28"/>
    <mergeCell ref="I27:J28"/>
    <mergeCell ref="C34:D34"/>
    <mergeCell ref="B33:B34"/>
    <mergeCell ref="B31:B32"/>
    <mergeCell ref="H33:H34"/>
    <mergeCell ref="A35:L35"/>
    <mergeCell ref="A30:L30"/>
    <mergeCell ref="A29:L29"/>
    <mergeCell ref="I33:K34"/>
    <mergeCell ref="I17:J17"/>
    <mergeCell ref="I18:J18"/>
  </mergeCells>
  <dataValidations>
    <dataValidation type="list" allowBlank="1" showErrorMessage="1" sqref="C9">
      <formula1>$M$16:$M$29</formula1>
    </dataValidation>
    <dataValidation type="list" allowBlank="1" showErrorMessage="1" sqref="H10">
      <formula1>$N$16:$N$38</formula1>
    </dataValidation>
  </dataValidations>
  <printOptions horizontalCentered="1" verticalCentered="1"/>
  <pageMargins bottom="0.0" footer="0.0" header="0.0" left="0.4" right="0.4" top="0.0"/>
  <pageSetup fitToHeight="0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1.22" defaultRowHeight="15.0"/>
  <cols>
    <col customWidth="1" min="1" max="1" width="4.0"/>
    <col customWidth="1" min="2" max="2" width="14.22"/>
    <col customWidth="1" min="3" max="3" width="12.56"/>
    <col customWidth="1" min="4" max="4" width="7.44"/>
    <col customWidth="1" min="5" max="10" width="7.78"/>
    <col customWidth="1" min="11" max="11" width="8.0"/>
    <col customWidth="1" min="12" max="12" width="3.0"/>
    <col customWidth="1" hidden="1" min="13" max="13" width="10.78"/>
    <col customWidth="1" hidden="1" min="14" max="14" width="7.67"/>
    <col customWidth="1" hidden="1" min="15" max="17" width="10.78"/>
    <col customWidth="1" min="18" max="19" width="11.22"/>
  </cols>
  <sheetData>
    <row r="1" ht="28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>
        <v>4.0</v>
      </c>
      <c r="O1" s="4">
        <v>3.0</v>
      </c>
      <c r="P1" s="4">
        <v>2.0</v>
      </c>
      <c r="Q1" s="4">
        <v>1.0</v>
      </c>
      <c r="R1" s="4"/>
      <c r="S1" s="4"/>
    </row>
    <row r="2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4">
        <v>1.0</v>
      </c>
      <c r="N2" s="4" t="b">
        <v>0</v>
      </c>
      <c r="O2" s="4" t="b">
        <v>0</v>
      </c>
      <c r="P2" s="4" t="b">
        <v>0</v>
      </c>
      <c r="Q2" s="4" t="b">
        <v>0</v>
      </c>
      <c r="R2" s="4"/>
      <c r="S2" s="4"/>
    </row>
    <row r="3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4">
        <v>2.0</v>
      </c>
      <c r="N3" s="4" t="b">
        <v>0</v>
      </c>
      <c r="O3" s="4" t="b">
        <v>0</v>
      </c>
      <c r="P3" s="4" t="b">
        <v>0</v>
      </c>
      <c r="Q3" s="4" t="b">
        <v>0</v>
      </c>
      <c r="R3" s="4"/>
      <c r="S3" s="4"/>
    </row>
    <row r="4">
      <c r="A4" s="5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4">
        <v>3.0</v>
      </c>
      <c r="N4" s="4" t="b">
        <v>0</v>
      </c>
      <c r="O4" s="4" t="b">
        <v>0</v>
      </c>
      <c r="P4" s="4" t="b">
        <v>0</v>
      </c>
      <c r="Q4" s="4" t="b">
        <v>0</v>
      </c>
      <c r="R4" s="4"/>
      <c r="S4" s="4"/>
    </row>
    <row r="5" ht="12.75" customHeight="1">
      <c r="A5" s="6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4">
        <v>4.0</v>
      </c>
      <c r="N5" s="4" t="b">
        <v>0</v>
      </c>
      <c r="O5" s="4" t="b">
        <v>0</v>
      </c>
      <c r="P5" s="4" t="b">
        <v>0</v>
      </c>
      <c r="Q5" s="4" t="b">
        <v>0</v>
      </c>
      <c r="R5" s="4"/>
      <c r="S5" s="4"/>
    </row>
    <row r="6" ht="24.75" customHeight="1">
      <c r="A6" s="7" t="s">
        <v>186</v>
      </c>
      <c r="B6" s="8"/>
      <c r="C6" s="8"/>
      <c r="D6" s="8"/>
      <c r="E6" s="8"/>
      <c r="F6" s="8"/>
      <c r="G6" s="8"/>
      <c r="H6" s="8"/>
      <c r="I6" s="8"/>
      <c r="J6" s="8"/>
      <c r="K6" s="8"/>
      <c r="L6" s="9"/>
      <c r="M6" s="4"/>
      <c r="N6" s="4"/>
      <c r="O6" s="4"/>
      <c r="P6" s="4"/>
      <c r="Q6" s="4"/>
      <c r="R6" s="4"/>
      <c r="S6" s="4"/>
    </row>
    <row r="7" ht="3.75" customHeight="1">
      <c r="A7" s="6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4"/>
      <c r="N7" s="4"/>
      <c r="O7" s="4"/>
      <c r="P7" s="4"/>
      <c r="Q7" s="4"/>
      <c r="R7" s="4"/>
      <c r="S7" s="4"/>
    </row>
    <row r="8" ht="18.0" customHeight="1">
      <c r="A8" s="10" t="s">
        <v>189</v>
      </c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4"/>
      <c r="N8" s="4"/>
      <c r="O8" s="4"/>
      <c r="P8" s="4"/>
      <c r="Q8" s="4"/>
      <c r="R8" s="4"/>
      <c r="S8" s="4"/>
    </row>
    <row r="9" ht="18.0" customHeight="1">
      <c r="A9" s="11"/>
      <c r="B9" s="12" t="s">
        <v>8</v>
      </c>
      <c r="C9" s="13"/>
      <c r="D9" s="14"/>
      <c r="E9" s="15"/>
      <c r="F9" s="11"/>
      <c r="G9" s="16" t="s">
        <v>10</v>
      </c>
      <c r="H9" s="18"/>
      <c r="I9" s="14"/>
      <c r="J9" s="15"/>
      <c r="K9" s="19"/>
      <c r="L9" s="11"/>
      <c r="M9" s="4"/>
      <c r="N9" s="4"/>
      <c r="O9" s="4"/>
      <c r="P9" s="4"/>
      <c r="Q9" s="4"/>
      <c r="R9" s="4"/>
      <c r="S9" s="4"/>
    </row>
    <row r="10" ht="16.5" customHeight="1">
      <c r="A10" s="11"/>
      <c r="B10" s="12" t="s">
        <v>11</v>
      </c>
      <c r="C10" s="20"/>
      <c r="D10" s="21"/>
      <c r="E10" s="22"/>
      <c r="F10" s="11"/>
      <c r="G10" s="23" t="s">
        <v>12</v>
      </c>
      <c r="H10" s="24"/>
      <c r="I10" s="21"/>
      <c r="J10" s="22"/>
      <c r="K10" s="19"/>
      <c r="L10" s="11"/>
      <c r="M10" s="4"/>
      <c r="N10" s="4"/>
      <c r="O10" s="4"/>
      <c r="P10" s="4"/>
      <c r="Q10" s="4"/>
      <c r="R10" s="4"/>
      <c r="S10" s="4"/>
    </row>
    <row r="11">
      <c r="A11" s="6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4"/>
      <c r="N11" s="4"/>
      <c r="O11" s="4"/>
      <c r="P11" s="4"/>
      <c r="Q11" s="4"/>
      <c r="R11" s="4"/>
      <c r="S11" s="4"/>
    </row>
    <row r="12" ht="22.5" customHeight="1">
      <c r="A12" s="25"/>
      <c r="B12" s="26"/>
      <c r="C12" s="27">
        <v>4.0</v>
      </c>
      <c r="D12" s="3"/>
      <c r="E12" s="27">
        <v>3.0</v>
      </c>
      <c r="F12" s="3"/>
      <c r="G12" s="27">
        <v>2.0</v>
      </c>
      <c r="H12" s="3"/>
      <c r="I12" s="27">
        <v>1.0</v>
      </c>
      <c r="J12" s="3"/>
      <c r="K12" s="28" t="s">
        <v>14</v>
      </c>
      <c r="L12" s="26"/>
      <c r="M12" s="4"/>
      <c r="N12" s="4"/>
      <c r="O12" s="4"/>
      <c r="P12" s="4"/>
      <c r="Q12" s="4"/>
      <c r="R12" s="4"/>
      <c r="S12" s="4"/>
    </row>
    <row r="13">
      <c r="A13" s="29"/>
      <c r="B13" s="30"/>
      <c r="C13" s="31" t="s">
        <v>17</v>
      </c>
      <c r="D13" s="32"/>
      <c r="E13" s="31" t="s">
        <v>18</v>
      </c>
      <c r="F13" s="32"/>
      <c r="G13" s="31" t="s">
        <v>19</v>
      </c>
      <c r="H13" s="32"/>
      <c r="I13" s="31" t="s">
        <v>20</v>
      </c>
      <c r="J13" s="32"/>
      <c r="K13" s="29"/>
      <c r="L13" s="30"/>
      <c r="M13" s="4"/>
      <c r="N13" s="4"/>
      <c r="O13" s="4"/>
      <c r="P13" s="4"/>
      <c r="Q13" s="4"/>
      <c r="R13" s="4"/>
      <c r="S13" s="4"/>
    </row>
    <row r="14" ht="19.5" customHeight="1">
      <c r="A14" s="35"/>
      <c r="B14" s="160" t="s">
        <v>197</v>
      </c>
      <c r="C14" s="38"/>
      <c r="D14" s="39"/>
      <c r="E14" s="41"/>
      <c r="F14" s="39"/>
      <c r="G14" s="41"/>
      <c r="H14" s="39"/>
      <c r="I14" s="41"/>
      <c r="J14" s="39"/>
      <c r="K14" s="162">
        <v>4.0</v>
      </c>
      <c r="L14" s="43"/>
      <c r="M14" s="4"/>
      <c r="N14" s="44" t="s">
        <v>20</v>
      </c>
      <c r="O14" s="44" t="s">
        <v>19</v>
      </c>
      <c r="P14" s="44" t="s">
        <v>18</v>
      </c>
      <c r="Q14" s="44" t="s">
        <v>17</v>
      </c>
      <c r="R14" s="4"/>
      <c r="S14" s="4"/>
    </row>
    <row r="15" ht="45.0" customHeight="1">
      <c r="A15" s="45"/>
      <c r="B15" s="46"/>
      <c r="C15" s="48" t="s">
        <v>206</v>
      </c>
      <c r="D15" s="51"/>
      <c r="E15" s="68" t="s">
        <v>207</v>
      </c>
      <c r="F15" s="51"/>
      <c r="G15" s="68" t="s">
        <v>208</v>
      </c>
      <c r="H15" s="51"/>
      <c r="I15" s="68" t="s">
        <v>209</v>
      </c>
      <c r="J15" s="51"/>
      <c r="K15" s="54"/>
      <c r="L15" s="55"/>
      <c r="M15" s="4"/>
      <c r="N15" s="4"/>
      <c r="O15" s="4"/>
      <c r="P15" s="4"/>
      <c r="Q15" s="4"/>
      <c r="R15" s="4"/>
      <c r="S15" s="4"/>
    </row>
    <row r="16" ht="49.5" customHeight="1">
      <c r="A16" s="56" t="s">
        <v>210</v>
      </c>
      <c r="B16" s="57"/>
      <c r="C16" s="59" t="s">
        <v>211</v>
      </c>
      <c r="D16" s="60"/>
      <c r="E16" s="63" t="s">
        <v>212</v>
      </c>
      <c r="F16" s="60"/>
      <c r="G16" s="63" t="s">
        <v>214</v>
      </c>
      <c r="H16" s="60"/>
      <c r="I16" s="63" t="s">
        <v>216</v>
      </c>
      <c r="J16" s="60"/>
      <c r="K16" s="64"/>
      <c r="L16" s="65"/>
      <c r="M16" s="4" t="s">
        <v>40</v>
      </c>
      <c r="N16" s="67" t="s">
        <v>41</v>
      </c>
      <c r="O16" s="4"/>
      <c r="P16" s="4"/>
      <c r="Q16" s="4"/>
      <c r="R16" s="4"/>
      <c r="S16" s="4"/>
    </row>
    <row r="17" ht="15.75" customHeight="1">
      <c r="A17" s="69"/>
      <c r="B17" s="76" t="s">
        <v>219</v>
      </c>
      <c r="C17" s="74"/>
      <c r="D17" s="78"/>
      <c r="E17" s="79"/>
      <c r="F17" s="78"/>
      <c r="G17" s="79"/>
      <c r="H17" s="78"/>
      <c r="I17" s="79"/>
      <c r="J17" s="78"/>
      <c r="K17" s="163">
        <v>4.0</v>
      </c>
      <c r="L17" s="81"/>
      <c r="M17" s="4" t="s">
        <v>51</v>
      </c>
      <c r="N17" s="67" t="s">
        <v>52</v>
      </c>
      <c r="O17" s="4"/>
      <c r="P17" s="4"/>
      <c r="Q17" s="4"/>
      <c r="R17" s="4"/>
      <c r="S17" s="4"/>
    </row>
    <row r="18" ht="28.5" customHeight="1">
      <c r="A18" s="82"/>
      <c r="B18" s="84"/>
      <c r="C18" s="85" t="s">
        <v>221</v>
      </c>
      <c r="D18" s="86"/>
      <c r="E18" s="87" t="s">
        <v>222</v>
      </c>
      <c r="F18" s="86"/>
      <c r="G18" s="87" t="s">
        <v>223</v>
      </c>
      <c r="H18" s="86"/>
      <c r="I18" s="87" t="s">
        <v>225</v>
      </c>
      <c r="J18" s="86"/>
      <c r="K18" s="54"/>
      <c r="L18" s="55"/>
      <c r="M18" s="4" t="s">
        <v>63</v>
      </c>
      <c r="N18" s="67" t="s">
        <v>64</v>
      </c>
      <c r="O18" s="4"/>
      <c r="P18" s="4"/>
      <c r="Q18" s="4"/>
      <c r="R18" s="4"/>
      <c r="S18" s="4"/>
    </row>
    <row r="19" ht="49.5" customHeight="1">
      <c r="A19" s="56" t="s">
        <v>227</v>
      </c>
      <c r="B19" s="89"/>
      <c r="C19" s="58"/>
      <c r="D19" s="91"/>
      <c r="E19" s="92"/>
      <c r="F19" s="91"/>
      <c r="G19" s="92"/>
      <c r="H19" s="91"/>
      <c r="I19" s="92"/>
      <c r="J19" s="91"/>
      <c r="K19" s="64"/>
      <c r="L19" s="65"/>
      <c r="M19" s="4" t="s">
        <v>67</v>
      </c>
      <c r="N19" s="67" t="s">
        <v>68</v>
      </c>
      <c r="O19" s="4"/>
      <c r="P19" s="4"/>
      <c r="Q19" s="4"/>
      <c r="R19" s="4"/>
      <c r="S19" s="4"/>
    </row>
    <row r="20" ht="16.5" customHeight="1">
      <c r="A20" s="69"/>
      <c r="B20" s="95" t="s">
        <v>228</v>
      </c>
      <c r="C20" s="48"/>
      <c r="D20" s="51"/>
      <c r="E20" s="68"/>
      <c r="F20" s="51"/>
      <c r="G20" s="68"/>
      <c r="H20" s="51"/>
      <c r="I20" s="68"/>
      <c r="J20" s="51"/>
      <c r="K20" s="102">
        <v>4.0</v>
      </c>
      <c r="L20" s="81"/>
      <c r="M20" s="4" t="s">
        <v>74</v>
      </c>
      <c r="N20" s="67" t="s">
        <v>76</v>
      </c>
      <c r="O20" s="4"/>
      <c r="P20" s="4"/>
      <c r="Q20" s="4"/>
      <c r="R20" s="4"/>
      <c r="S20" s="4"/>
    </row>
    <row r="21" ht="27.75" customHeight="1">
      <c r="A21" s="82"/>
      <c r="B21" s="84"/>
      <c r="C21" s="48" t="s">
        <v>231</v>
      </c>
      <c r="D21" s="51"/>
      <c r="E21" s="53" t="s">
        <v>232</v>
      </c>
      <c r="F21" s="51"/>
      <c r="G21" s="52" t="s">
        <v>233</v>
      </c>
      <c r="H21" s="50"/>
      <c r="I21" s="104" t="s">
        <v>235</v>
      </c>
      <c r="J21" s="50"/>
      <c r="K21" s="54"/>
      <c r="L21" s="55"/>
      <c r="M21" s="4" t="s">
        <v>85</v>
      </c>
      <c r="N21" s="67" t="s">
        <v>86</v>
      </c>
      <c r="O21" s="4"/>
      <c r="P21" s="4"/>
      <c r="Q21" s="4"/>
      <c r="R21" s="4"/>
      <c r="S21" s="4"/>
    </row>
    <row r="22" ht="49.5" customHeight="1">
      <c r="A22" s="56" t="s">
        <v>227</v>
      </c>
      <c r="B22" s="89"/>
      <c r="C22" s="164" t="s">
        <v>236</v>
      </c>
      <c r="D22" s="60"/>
      <c r="E22" s="63" t="s">
        <v>237</v>
      </c>
      <c r="F22" s="60"/>
      <c r="G22" s="73"/>
      <c r="H22" s="61"/>
      <c r="I22" s="64"/>
      <c r="J22" s="61"/>
      <c r="K22" s="64"/>
      <c r="L22" s="65"/>
      <c r="M22" s="4" t="s">
        <v>88</v>
      </c>
      <c r="N22" s="67" t="s">
        <v>89</v>
      </c>
      <c r="O22" s="4"/>
      <c r="P22" s="4"/>
      <c r="Q22" s="4"/>
      <c r="R22" s="4"/>
      <c r="S22" s="4"/>
    </row>
    <row r="23" ht="22.5" customHeight="1">
      <c r="A23" s="69"/>
      <c r="B23" s="95" t="s">
        <v>238</v>
      </c>
      <c r="C23" s="74"/>
      <c r="D23" s="78"/>
      <c r="E23" s="106"/>
      <c r="F23" s="78"/>
      <c r="G23" s="106"/>
      <c r="H23" s="78"/>
      <c r="I23" s="106"/>
      <c r="J23" s="78"/>
      <c r="K23" s="165">
        <v>4.0</v>
      </c>
      <c r="L23" s="122"/>
      <c r="M23" s="4" t="s">
        <v>93</v>
      </c>
      <c r="N23" s="67" t="s">
        <v>94</v>
      </c>
      <c r="O23" s="4"/>
      <c r="P23" s="4"/>
      <c r="Q23" s="4"/>
      <c r="R23" s="4"/>
      <c r="S23" s="4"/>
    </row>
    <row r="24" ht="21.0" customHeight="1">
      <c r="A24" s="82"/>
      <c r="B24" s="84"/>
      <c r="C24" s="166" t="s">
        <v>240</v>
      </c>
      <c r="D24" s="90"/>
      <c r="E24" s="99" t="s">
        <v>232</v>
      </c>
      <c r="F24" s="90"/>
      <c r="G24" s="99" t="s">
        <v>243</v>
      </c>
      <c r="H24" s="90"/>
      <c r="I24" s="99" t="s">
        <v>244</v>
      </c>
      <c r="J24" s="90"/>
      <c r="K24" s="97"/>
      <c r="L24" s="55"/>
      <c r="M24" s="4" t="s">
        <v>99</v>
      </c>
      <c r="N24" s="67" t="s">
        <v>100</v>
      </c>
      <c r="O24" s="4"/>
      <c r="P24" s="4"/>
      <c r="Q24" s="4"/>
      <c r="R24" s="4"/>
      <c r="S24" s="4"/>
    </row>
    <row r="25" ht="51.75" customHeight="1">
      <c r="A25" s="56" t="s">
        <v>227</v>
      </c>
      <c r="B25" s="89"/>
      <c r="C25" s="167" t="s">
        <v>245</v>
      </c>
      <c r="D25" s="168"/>
      <c r="E25" s="169" t="s">
        <v>246</v>
      </c>
      <c r="F25" s="168"/>
      <c r="G25" s="169" t="s">
        <v>247</v>
      </c>
      <c r="H25" s="168"/>
      <c r="I25" s="169" t="s">
        <v>248</v>
      </c>
      <c r="J25" s="168"/>
      <c r="K25" s="170"/>
      <c r="L25" s="121"/>
      <c r="M25" s="4" t="s">
        <v>103</v>
      </c>
      <c r="N25" s="67" t="s">
        <v>104</v>
      </c>
      <c r="O25" s="4"/>
      <c r="P25" s="4"/>
      <c r="Q25" s="4"/>
      <c r="R25" s="4"/>
      <c r="S25" s="4"/>
    </row>
    <row r="26" ht="15.75" customHeight="1">
      <c r="A26" s="123" t="s">
        <v>252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3"/>
      <c r="M26" s="4" t="s">
        <v>113</v>
      </c>
      <c r="N26" s="67" t="s">
        <v>114</v>
      </c>
      <c r="O26" s="4"/>
      <c r="P26" s="4"/>
      <c r="Q26" s="4"/>
      <c r="R26" s="4"/>
      <c r="S26" s="4"/>
    </row>
    <row r="27" ht="9.75" customHeight="1">
      <c r="A27" s="127"/>
      <c r="B27" s="2"/>
      <c r="C27" s="2"/>
      <c r="D27" s="2"/>
      <c r="E27" s="2"/>
      <c r="F27" s="2"/>
      <c r="G27" s="2"/>
      <c r="H27" s="2"/>
      <c r="I27" s="2"/>
      <c r="J27" s="2"/>
      <c r="K27" s="2"/>
      <c r="L27" s="3"/>
      <c r="M27" s="4" t="s">
        <v>115</v>
      </c>
      <c r="N27" s="67" t="s">
        <v>116</v>
      </c>
      <c r="O27" s="4"/>
      <c r="P27" s="4"/>
      <c r="Q27" s="4"/>
      <c r="R27" s="4"/>
      <c r="S27" s="4"/>
    </row>
    <row r="28" ht="12.75" customHeight="1">
      <c r="A28" s="132"/>
      <c r="B28" s="134" t="s">
        <v>136</v>
      </c>
      <c r="C28" s="136" t="s">
        <v>255</v>
      </c>
      <c r="D28" s="137"/>
      <c r="E28" s="138"/>
      <c r="F28" s="2"/>
      <c r="G28" s="139"/>
      <c r="H28" s="140" t="s">
        <v>14</v>
      </c>
      <c r="I28" s="141" t="s">
        <v>145</v>
      </c>
      <c r="J28" s="142"/>
      <c r="K28" s="43"/>
      <c r="L28" s="143"/>
      <c r="M28" s="4" t="s">
        <v>122</v>
      </c>
      <c r="N28" s="67" t="s">
        <v>123</v>
      </c>
      <c r="O28" s="4"/>
      <c r="P28" s="4"/>
      <c r="Q28" s="4"/>
      <c r="R28" s="4"/>
      <c r="S28" s="4"/>
    </row>
    <row r="29" ht="12.0" customHeight="1">
      <c r="A29" s="132"/>
      <c r="B29" s="111"/>
      <c r="C29" s="144" t="s">
        <v>256</v>
      </c>
      <c r="D29" s="139"/>
      <c r="E29" s="138"/>
      <c r="F29" s="2"/>
      <c r="G29" s="139"/>
      <c r="H29" s="147"/>
      <c r="I29" s="29"/>
      <c r="J29" s="149"/>
      <c r="K29" s="121"/>
      <c r="L29" s="143"/>
      <c r="M29" s="4" t="s">
        <v>9</v>
      </c>
      <c r="N29" s="67" t="s">
        <v>129</v>
      </c>
      <c r="O29" s="4"/>
      <c r="P29" s="4"/>
      <c r="Q29" s="4"/>
      <c r="R29" s="4"/>
      <c r="S29" s="4"/>
    </row>
    <row r="30" ht="12.0" customHeight="1">
      <c r="A30" s="132"/>
      <c r="B30" s="150" t="s">
        <v>161</v>
      </c>
      <c r="C30" s="144" t="s">
        <v>257</v>
      </c>
      <c r="D30" s="139"/>
      <c r="E30" s="138"/>
      <c r="F30" s="2"/>
      <c r="G30" s="139"/>
      <c r="H30" s="151">
        <f>SUM(K14:L25)</f>
        <v>16</v>
      </c>
      <c r="I30" s="152" t="str">
        <f>IF(H30&gt;=13,$Q$14,IF(H30&gt;=9,$P$14,IF(H30&gt;=5,$O$14,$N$14)))</f>
        <v>Exceptional</v>
      </c>
      <c r="J30" s="153"/>
      <c r="K30" s="81"/>
      <c r="L30" s="143"/>
      <c r="M30" s="129"/>
      <c r="N30" s="130" t="s">
        <v>135</v>
      </c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ht="12.75" customHeight="1">
      <c r="A31" s="132"/>
      <c r="B31" s="147"/>
      <c r="C31" s="154" t="s">
        <v>263</v>
      </c>
      <c r="D31" s="155"/>
      <c r="E31" s="138"/>
      <c r="F31" s="2"/>
      <c r="G31" s="139"/>
      <c r="H31" s="147"/>
      <c r="I31" s="29"/>
      <c r="J31" s="149"/>
      <c r="K31" s="121"/>
      <c r="L31" s="143"/>
      <c r="M31" s="129"/>
      <c r="N31" s="130" t="s">
        <v>143</v>
      </c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ht="12.75" customHeight="1">
      <c r="A32" s="156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129"/>
      <c r="N32" s="130" t="s">
        <v>13</v>
      </c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ht="12.75" customHeight="1">
      <c r="A33" s="156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129"/>
      <c r="N33" s="130" t="s">
        <v>156</v>
      </c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ht="13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129"/>
      <c r="N34" s="130" t="s">
        <v>158</v>
      </c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</row>
    <row r="35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130" t="s">
        <v>160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130" t="s">
        <v>162</v>
      </c>
      <c r="O36" s="4"/>
      <c r="P36" s="4"/>
      <c r="Q36" s="4"/>
      <c r="R36" s="4"/>
      <c r="S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130" t="s">
        <v>167</v>
      </c>
      <c r="O37" s="4"/>
      <c r="P37" s="4"/>
      <c r="Q37" s="4"/>
      <c r="R37" s="4"/>
      <c r="S37" s="4"/>
    </row>
    <row r="38" ht="18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30" t="s">
        <v>170</v>
      </c>
      <c r="O38" s="4"/>
      <c r="P38" s="4"/>
      <c r="Q38" s="4"/>
      <c r="R38" s="4"/>
      <c r="S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</row>
  </sheetData>
  <mergeCells count="95">
    <mergeCell ref="I20:J20"/>
    <mergeCell ref="G20:H20"/>
    <mergeCell ref="E17:F17"/>
    <mergeCell ref="G17:H17"/>
    <mergeCell ref="E24:F24"/>
    <mergeCell ref="E23:F23"/>
    <mergeCell ref="G21:H22"/>
    <mergeCell ref="I21:J22"/>
    <mergeCell ref="E21:F21"/>
    <mergeCell ref="E20:F20"/>
    <mergeCell ref="E18:F19"/>
    <mergeCell ref="G18:H19"/>
    <mergeCell ref="I25:J25"/>
    <mergeCell ref="I24:J24"/>
    <mergeCell ref="E30:G30"/>
    <mergeCell ref="E31:G31"/>
    <mergeCell ref="I23:J23"/>
    <mergeCell ref="I18:J19"/>
    <mergeCell ref="I17:J17"/>
    <mergeCell ref="E25:F25"/>
    <mergeCell ref="G23:H23"/>
    <mergeCell ref="C24:D24"/>
    <mergeCell ref="C23:D23"/>
    <mergeCell ref="A23:A24"/>
    <mergeCell ref="E22:F22"/>
    <mergeCell ref="C22:D22"/>
    <mergeCell ref="C25:D25"/>
    <mergeCell ref="C21:D21"/>
    <mergeCell ref="C20:D20"/>
    <mergeCell ref="B23:B25"/>
    <mergeCell ref="B20:B22"/>
    <mergeCell ref="C28:D28"/>
    <mergeCell ref="E28:G28"/>
    <mergeCell ref="H28:H29"/>
    <mergeCell ref="I28:K29"/>
    <mergeCell ref="B28:B29"/>
    <mergeCell ref="A27:L27"/>
    <mergeCell ref="A26:L26"/>
    <mergeCell ref="B30:B31"/>
    <mergeCell ref="C31:D31"/>
    <mergeCell ref="C30:D30"/>
    <mergeCell ref="E29:G29"/>
    <mergeCell ref="C29:D29"/>
    <mergeCell ref="I30:K31"/>
    <mergeCell ref="H30:H31"/>
    <mergeCell ref="B17:B19"/>
    <mergeCell ref="A17:A18"/>
    <mergeCell ref="A20:A21"/>
    <mergeCell ref="G25:H25"/>
    <mergeCell ref="G24:H24"/>
    <mergeCell ref="K20:L22"/>
    <mergeCell ref="K17:L19"/>
    <mergeCell ref="K23:L25"/>
    <mergeCell ref="G16:H16"/>
    <mergeCell ref="E16:F16"/>
    <mergeCell ref="C18:D19"/>
    <mergeCell ref="C17:D17"/>
    <mergeCell ref="A33:L33"/>
    <mergeCell ref="A32:L32"/>
    <mergeCell ref="A5:L5"/>
    <mergeCell ref="A7:L7"/>
    <mergeCell ref="A6:L6"/>
    <mergeCell ref="A4:L4"/>
    <mergeCell ref="A1:L1"/>
    <mergeCell ref="A2:L2"/>
    <mergeCell ref="A3:L3"/>
    <mergeCell ref="C12:D12"/>
    <mergeCell ref="A12:B13"/>
    <mergeCell ref="C13:D13"/>
    <mergeCell ref="I12:J12"/>
    <mergeCell ref="I13:J13"/>
    <mergeCell ref="K12:L13"/>
    <mergeCell ref="A8:L8"/>
    <mergeCell ref="A11:L11"/>
    <mergeCell ref="C10:E10"/>
    <mergeCell ref="C9:E9"/>
    <mergeCell ref="H10:J10"/>
    <mergeCell ref="H9:J9"/>
    <mergeCell ref="G15:H15"/>
    <mergeCell ref="E15:F15"/>
    <mergeCell ref="C16:D16"/>
    <mergeCell ref="C15:D15"/>
    <mergeCell ref="I16:J16"/>
    <mergeCell ref="G14:H14"/>
    <mergeCell ref="E14:F14"/>
    <mergeCell ref="I15:J15"/>
    <mergeCell ref="B14:B16"/>
    <mergeCell ref="K14:L16"/>
    <mergeCell ref="A14:A15"/>
    <mergeCell ref="I14:J14"/>
    <mergeCell ref="C14:D14"/>
    <mergeCell ref="G13:H13"/>
    <mergeCell ref="E13:F13"/>
    <mergeCell ref="G12:H12"/>
    <mergeCell ref="E12:F12"/>
  </mergeCells>
  <dataValidations>
    <dataValidation type="list" allowBlank="1" showErrorMessage="1" sqref="C9">
      <formula1>$M$16:$M$29</formula1>
    </dataValidation>
    <dataValidation type="list" allowBlank="1" showErrorMessage="1" sqref="H10">
      <formula1>$N$16:$N$38</formula1>
    </dataValidation>
  </dataValidations>
  <printOptions horizontalCentered="1" verticalCentered="1"/>
  <pageMargins bottom="0.0" footer="0.0" header="0.0" left="0.4" right="0.4" top="0.0"/>
  <pageSetup fitToHeight="0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1.22" defaultRowHeight="15.0"/>
  <cols>
    <col customWidth="1" min="1" max="1" width="4.22"/>
    <col customWidth="1" min="2" max="2" width="14.22"/>
    <col customWidth="1" min="3" max="3" width="15.44"/>
    <col customWidth="1" min="4" max="4" width="5.11"/>
    <col customWidth="1" min="5" max="10" width="7.78"/>
    <col customWidth="1" min="11" max="11" width="8.0"/>
    <col customWidth="1" min="12" max="12" width="3.0"/>
    <col customWidth="1" hidden="1" min="13" max="13" width="10.78"/>
    <col customWidth="1" hidden="1" min="14" max="14" width="7.67"/>
    <col customWidth="1" hidden="1" min="15" max="17" width="10.78"/>
    <col customWidth="1" min="18" max="19" width="11.22"/>
  </cols>
  <sheetData>
    <row r="1" ht="28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>
        <v>4.0</v>
      </c>
      <c r="O1" s="4">
        <v>3.0</v>
      </c>
      <c r="P1" s="4">
        <v>2.0</v>
      </c>
      <c r="Q1" s="4">
        <v>1.0</v>
      </c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4">
        <v>1.0</v>
      </c>
      <c r="N2" s="4" t="b">
        <v>0</v>
      </c>
      <c r="O2" s="4" t="b">
        <v>0</v>
      </c>
      <c r="P2" s="4" t="b">
        <v>0</v>
      </c>
      <c r="Q2" s="4" t="b">
        <v>0</v>
      </c>
      <c r="R2" s="4"/>
      <c r="S2" s="4"/>
      <c r="T2" s="4"/>
      <c r="U2" s="4"/>
      <c r="V2" s="4"/>
      <c r="W2" s="4"/>
      <c r="X2" s="4"/>
      <c r="Y2" s="4"/>
      <c r="Z2" s="4"/>
    </row>
    <row r="3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4">
        <v>2.0</v>
      </c>
      <c r="N3" s="4" t="b">
        <v>0</v>
      </c>
      <c r="O3" s="4" t="b">
        <v>0</v>
      </c>
      <c r="P3" s="4" t="b">
        <v>0</v>
      </c>
      <c r="Q3" s="4" t="b">
        <v>0</v>
      </c>
      <c r="R3" s="4"/>
      <c r="S3" s="4"/>
      <c r="T3" s="4"/>
      <c r="U3" s="4"/>
      <c r="V3" s="4"/>
      <c r="W3" s="4"/>
      <c r="X3" s="4"/>
      <c r="Y3" s="4"/>
      <c r="Z3" s="4"/>
    </row>
    <row r="4">
      <c r="A4" s="5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4">
        <v>3.0</v>
      </c>
      <c r="N4" s="4" t="b">
        <v>0</v>
      </c>
      <c r="O4" s="4" t="b">
        <v>0</v>
      </c>
      <c r="P4" s="4" t="b">
        <v>0</v>
      </c>
      <c r="Q4" s="4" t="b">
        <v>0</v>
      </c>
      <c r="R4" s="4"/>
      <c r="S4" s="4"/>
      <c r="T4" s="4"/>
      <c r="U4" s="4"/>
      <c r="V4" s="4"/>
      <c r="W4" s="4"/>
      <c r="X4" s="4"/>
      <c r="Y4" s="4"/>
      <c r="Z4" s="4"/>
    </row>
    <row r="5" ht="12.75" customHeight="1">
      <c r="A5" s="6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4">
        <v>4.0</v>
      </c>
      <c r="N5" s="4" t="b">
        <v>0</v>
      </c>
      <c r="O5" s="4" t="b">
        <v>0</v>
      </c>
      <c r="P5" s="4" t="b">
        <v>0</v>
      </c>
      <c r="Q5" s="4" t="b">
        <v>0</v>
      </c>
      <c r="R5" s="4"/>
      <c r="S5" s="4"/>
      <c r="T5" s="4"/>
      <c r="U5" s="4"/>
      <c r="V5" s="4"/>
      <c r="W5" s="4"/>
      <c r="X5" s="4"/>
      <c r="Y5" s="4"/>
      <c r="Z5" s="4"/>
    </row>
    <row r="6" ht="24.75" customHeight="1">
      <c r="A6" s="7" t="s">
        <v>224</v>
      </c>
      <c r="B6" s="8"/>
      <c r="C6" s="8"/>
      <c r="D6" s="8"/>
      <c r="E6" s="8"/>
      <c r="F6" s="8"/>
      <c r="G6" s="8"/>
      <c r="H6" s="8"/>
      <c r="I6" s="8"/>
      <c r="J6" s="8"/>
      <c r="K6" s="8"/>
      <c r="L6" s="9"/>
      <c r="M6" s="4">
        <v>5.0</v>
      </c>
      <c r="N6" s="4" t="b">
        <v>0</v>
      </c>
      <c r="O6" s="4" t="b">
        <v>0</v>
      </c>
      <c r="P6" s="4" t="b">
        <v>0</v>
      </c>
      <c r="Q6" s="4" t="b">
        <v>0</v>
      </c>
      <c r="R6" s="4"/>
      <c r="S6" s="4"/>
      <c r="T6" s="4"/>
      <c r="U6" s="4"/>
      <c r="V6" s="4"/>
      <c r="W6" s="4"/>
      <c r="X6" s="4"/>
      <c r="Y6" s="4"/>
      <c r="Z6" s="4"/>
    </row>
    <row r="7" ht="3.75" customHeight="1">
      <c r="A7" s="6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4">
        <v>6.0</v>
      </c>
      <c r="N7" s="4" t="b">
        <v>0</v>
      </c>
      <c r="O7" s="4" t="b">
        <v>0</v>
      </c>
      <c r="P7" s="4" t="b">
        <v>0</v>
      </c>
      <c r="Q7" s="4" t="b">
        <v>0</v>
      </c>
      <c r="R7" s="4"/>
      <c r="S7" s="4"/>
      <c r="T7" s="4"/>
      <c r="U7" s="4"/>
      <c r="V7" s="4"/>
      <c r="W7" s="4"/>
      <c r="X7" s="4"/>
      <c r="Y7" s="4"/>
      <c r="Z7" s="4"/>
    </row>
    <row r="8" ht="18.0" customHeight="1">
      <c r="A8" s="10" t="s">
        <v>229</v>
      </c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4">
        <v>7.0</v>
      </c>
      <c r="N8" s="4" t="b">
        <v>0</v>
      </c>
      <c r="O8" s="4" t="b">
        <v>0</v>
      </c>
      <c r="P8" s="4" t="b">
        <v>0</v>
      </c>
      <c r="Q8" s="4" t="b">
        <v>0</v>
      </c>
      <c r="R8" s="4"/>
      <c r="S8" s="4"/>
      <c r="T8" s="4"/>
      <c r="U8" s="4"/>
      <c r="V8" s="4"/>
      <c r="W8" s="4"/>
      <c r="X8" s="4"/>
      <c r="Y8" s="4"/>
      <c r="Z8" s="4"/>
    </row>
    <row r="9" ht="18.0" customHeight="1">
      <c r="A9" s="11"/>
      <c r="B9" s="12" t="s">
        <v>8</v>
      </c>
      <c r="C9" s="13"/>
      <c r="D9" s="14"/>
      <c r="E9" s="15"/>
      <c r="F9" s="11"/>
      <c r="G9" s="16" t="s">
        <v>10</v>
      </c>
      <c r="H9" s="18"/>
      <c r="I9" s="14"/>
      <c r="J9" s="15"/>
      <c r="K9" s="19"/>
      <c r="L9" s="11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6.5" customHeight="1">
      <c r="A10" s="11"/>
      <c r="B10" s="12" t="s">
        <v>11</v>
      </c>
      <c r="C10" s="20"/>
      <c r="D10" s="21"/>
      <c r="E10" s="22"/>
      <c r="F10" s="11"/>
      <c r="G10" s="23" t="s">
        <v>12</v>
      </c>
      <c r="H10" s="24"/>
      <c r="I10" s="21"/>
      <c r="J10" s="22"/>
      <c r="K10" s="19"/>
      <c r="L10" s="1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7.5" customHeight="1">
      <c r="A11" s="6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2.5" customHeight="1">
      <c r="A12" s="25"/>
      <c r="B12" s="26"/>
      <c r="C12" s="27">
        <v>4.0</v>
      </c>
      <c r="D12" s="3"/>
      <c r="E12" s="27">
        <v>3.0</v>
      </c>
      <c r="F12" s="3"/>
      <c r="G12" s="27">
        <v>2.0</v>
      </c>
      <c r="H12" s="3"/>
      <c r="I12" s="27">
        <v>1.0</v>
      </c>
      <c r="J12" s="3"/>
      <c r="K12" s="28" t="s">
        <v>14</v>
      </c>
      <c r="L12" s="26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29"/>
      <c r="B13" s="30"/>
      <c r="C13" s="31" t="s">
        <v>17</v>
      </c>
      <c r="D13" s="32"/>
      <c r="E13" s="31" t="s">
        <v>18</v>
      </c>
      <c r="F13" s="32"/>
      <c r="G13" s="31" t="s">
        <v>19</v>
      </c>
      <c r="H13" s="32"/>
      <c r="I13" s="31" t="s">
        <v>20</v>
      </c>
      <c r="J13" s="32"/>
      <c r="K13" s="29"/>
      <c r="L13" s="30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9.5" customHeight="1">
      <c r="A14" s="34" t="s">
        <v>241</v>
      </c>
      <c r="B14" s="160" t="s">
        <v>242</v>
      </c>
      <c r="C14" s="38"/>
      <c r="D14" s="39"/>
      <c r="E14" s="41"/>
      <c r="F14" s="39"/>
      <c r="G14" s="41"/>
      <c r="H14" s="39"/>
      <c r="I14" s="41"/>
      <c r="J14" s="39"/>
      <c r="K14" s="42">
        <f>IF(N2,$C$12,IF(O2,$E$12,IF(P2,$G$12,IF(Q2,$I$12,0))))</f>
        <v>0</v>
      </c>
      <c r="L14" s="43"/>
      <c r="M14" s="4"/>
      <c r="N14" s="44" t="s">
        <v>20</v>
      </c>
      <c r="O14" s="44" t="s">
        <v>19</v>
      </c>
      <c r="P14" s="44" t="s">
        <v>18</v>
      </c>
      <c r="Q14" s="44" t="s">
        <v>17</v>
      </c>
      <c r="R14" s="4"/>
      <c r="S14" s="4"/>
      <c r="T14" s="4"/>
      <c r="U14" s="4"/>
      <c r="V14" s="4"/>
      <c r="W14" s="4"/>
      <c r="X14" s="4"/>
      <c r="Y14" s="4"/>
      <c r="Z14" s="4"/>
    </row>
    <row r="15" ht="21.75" customHeight="1">
      <c r="A15" s="47"/>
      <c r="B15" s="46"/>
      <c r="C15" s="49" t="s">
        <v>249</v>
      </c>
      <c r="D15" s="50"/>
      <c r="E15" s="52" t="s">
        <v>250</v>
      </c>
      <c r="F15" s="50"/>
      <c r="G15" s="52" t="s">
        <v>251</v>
      </c>
      <c r="H15" s="50"/>
      <c r="I15" s="52" t="s">
        <v>253</v>
      </c>
      <c r="J15" s="50"/>
      <c r="K15" s="54"/>
      <c r="L15" s="55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30.75" customHeight="1">
      <c r="A16" s="70"/>
      <c r="B16" s="57"/>
      <c r="C16" s="58"/>
      <c r="D16" s="61"/>
      <c r="E16" s="73"/>
      <c r="F16" s="61"/>
      <c r="G16" s="73"/>
      <c r="H16" s="61"/>
      <c r="I16" s="73"/>
      <c r="J16" s="61"/>
      <c r="K16" s="64"/>
      <c r="L16" s="65"/>
      <c r="M16" s="4" t="s">
        <v>40</v>
      </c>
      <c r="N16" s="67" t="s">
        <v>41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7.5" customHeight="1">
      <c r="A17" s="75" t="s">
        <v>241</v>
      </c>
      <c r="B17" s="76" t="s">
        <v>254</v>
      </c>
      <c r="C17" s="74"/>
      <c r="D17" s="78"/>
      <c r="E17" s="79"/>
      <c r="F17" s="78"/>
      <c r="G17" s="79"/>
      <c r="H17" s="78"/>
      <c r="I17" s="79"/>
      <c r="J17" s="78"/>
      <c r="K17" s="80">
        <f>IF(N3,$C$12,IF(O3,$E$12,IF(P3,$G$12,IF(Q3,$I$12,0))))</f>
        <v>0</v>
      </c>
      <c r="L17" s="81"/>
      <c r="M17" s="4" t="s">
        <v>51</v>
      </c>
      <c r="N17" s="67" t="s">
        <v>52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28.5" customHeight="1">
      <c r="A18" s="83"/>
      <c r="B18" s="84"/>
      <c r="C18" s="85" t="s">
        <v>258</v>
      </c>
      <c r="D18" s="86"/>
      <c r="E18" s="87" t="s">
        <v>259</v>
      </c>
      <c r="F18" s="86"/>
      <c r="G18" s="87" t="s">
        <v>260</v>
      </c>
      <c r="H18" s="86"/>
      <c r="I18" s="87" t="s">
        <v>261</v>
      </c>
      <c r="J18" s="86"/>
      <c r="K18" s="54"/>
      <c r="L18" s="55"/>
      <c r="M18" s="4" t="s">
        <v>63</v>
      </c>
      <c r="N18" s="67" t="s">
        <v>64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8.0" customHeight="1">
      <c r="A19" s="82"/>
      <c r="B19" s="89"/>
      <c r="C19" s="58"/>
      <c r="D19" s="91"/>
      <c r="E19" s="92"/>
      <c r="F19" s="91"/>
      <c r="G19" s="92"/>
      <c r="H19" s="91"/>
      <c r="I19" s="92"/>
      <c r="J19" s="91"/>
      <c r="K19" s="64"/>
      <c r="L19" s="65"/>
      <c r="M19" s="4" t="s">
        <v>67</v>
      </c>
      <c r="N19" s="67" t="s">
        <v>68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7.5" customHeight="1">
      <c r="A20" s="75" t="s">
        <v>241</v>
      </c>
      <c r="B20" s="95" t="s">
        <v>262</v>
      </c>
      <c r="C20" s="48"/>
      <c r="D20" s="51"/>
      <c r="E20" s="68"/>
      <c r="F20" s="51"/>
      <c r="G20" s="68"/>
      <c r="H20" s="51"/>
      <c r="I20" s="68"/>
      <c r="J20" s="51"/>
      <c r="K20" s="100">
        <f>IF(N4,$C$12,IF(O4,$E$12,IF(P4,$G$12,IF(Q4,$I$12,0))))</f>
        <v>0</v>
      </c>
      <c r="L20" s="81"/>
      <c r="M20" s="4" t="s">
        <v>74</v>
      </c>
      <c r="N20" s="67" t="s">
        <v>76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33.75" customHeight="1">
      <c r="A21" s="83"/>
      <c r="B21" s="84"/>
      <c r="C21" s="49" t="s">
        <v>264</v>
      </c>
      <c r="D21" s="50"/>
      <c r="E21" s="104" t="s">
        <v>265</v>
      </c>
      <c r="F21" s="50"/>
      <c r="G21" s="104" t="s">
        <v>266</v>
      </c>
      <c r="H21" s="50"/>
      <c r="I21" s="104" t="s">
        <v>267</v>
      </c>
      <c r="J21" s="50"/>
      <c r="K21" s="54"/>
      <c r="L21" s="55"/>
      <c r="M21" s="4" t="s">
        <v>85</v>
      </c>
      <c r="N21" s="67" t="s">
        <v>86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2.0" customHeight="1">
      <c r="A22" s="82"/>
      <c r="B22" s="89"/>
      <c r="C22" s="58"/>
      <c r="D22" s="61"/>
      <c r="E22" s="64"/>
      <c r="F22" s="61"/>
      <c r="G22" s="64"/>
      <c r="H22" s="61"/>
      <c r="I22" s="64"/>
      <c r="J22" s="61"/>
      <c r="K22" s="64"/>
      <c r="L22" s="65"/>
      <c r="M22" s="4" t="s">
        <v>88</v>
      </c>
      <c r="N22" s="67" t="s">
        <v>89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9.75" customHeight="1">
      <c r="A23" s="75" t="s">
        <v>268</v>
      </c>
      <c r="B23" s="95" t="s">
        <v>269</v>
      </c>
      <c r="C23" s="74"/>
      <c r="D23" s="78"/>
      <c r="E23" s="79"/>
      <c r="F23" s="78"/>
      <c r="G23" s="79"/>
      <c r="H23" s="78"/>
      <c r="I23" s="79"/>
      <c r="J23" s="78"/>
      <c r="K23" s="80">
        <f>IF(N5,$C$12,IF(O5,$E$12,IF(P5,$G$12,IF(Q5,$I$12,0))))</f>
        <v>0</v>
      </c>
      <c r="L23" s="81"/>
      <c r="M23" s="4" t="s">
        <v>93</v>
      </c>
      <c r="N23" s="67" t="s">
        <v>94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21.0" customHeight="1">
      <c r="A24" s="83"/>
      <c r="B24" s="84"/>
      <c r="C24" s="85" t="s">
        <v>270</v>
      </c>
      <c r="D24" s="86"/>
      <c r="E24" s="87" t="s">
        <v>271</v>
      </c>
      <c r="F24" s="86"/>
      <c r="G24" s="87" t="s">
        <v>272</v>
      </c>
      <c r="H24" s="86"/>
      <c r="I24" s="87" t="s">
        <v>273</v>
      </c>
      <c r="J24" s="86"/>
      <c r="K24" s="54"/>
      <c r="L24" s="55"/>
      <c r="M24" s="4" t="s">
        <v>99</v>
      </c>
      <c r="N24" s="67" t="s">
        <v>100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4.0" customHeight="1">
      <c r="A25" s="82"/>
      <c r="B25" s="89"/>
      <c r="C25" s="58"/>
      <c r="D25" s="91"/>
      <c r="E25" s="92"/>
      <c r="F25" s="91"/>
      <c r="G25" s="92"/>
      <c r="H25" s="91"/>
      <c r="I25" s="92"/>
      <c r="J25" s="91"/>
      <c r="K25" s="64"/>
      <c r="L25" s="65"/>
      <c r="M25" s="4" t="s">
        <v>103</v>
      </c>
      <c r="N25" s="67" t="s">
        <v>104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75" t="s">
        <v>268</v>
      </c>
      <c r="B26" s="95" t="s">
        <v>274</v>
      </c>
      <c r="C26" s="110"/>
      <c r="D26" s="112"/>
      <c r="E26" s="115"/>
      <c r="F26" s="112"/>
      <c r="G26" s="115"/>
      <c r="H26" s="112"/>
      <c r="I26" s="115"/>
      <c r="J26" s="112"/>
      <c r="K26" s="120">
        <f>IF(N6,$C$12,IF(O6,$E$12,IF(P6,$G$12,IF(Q6,$I$12,0))))</f>
        <v>0</v>
      </c>
      <c r="L26" s="122"/>
      <c r="M26" s="4" t="s">
        <v>113</v>
      </c>
      <c r="N26" s="67" t="s">
        <v>114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40.5" customHeight="1">
      <c r="A27" s="82"/>
      <c r="B27" s="125"/>
      <c r="C27" s="59" t="s">
        <v>275</v>
      </c>
      <c r="D27" s="60"/>
      <c r="E27" s="72"/>
      <c r="F27" s="60"/>
      <c r="G27" s="72"/>
      <c r="H27" s="60"/>
      <c r="I27" s="72"/>
      <c r="J27" s="60"/>
      <c r="K27" s="64"/>
      <c r="L27" s="65"/>
      <c r="M27" s="4" t="s">
        <v>122</v>
      </c>
      <c r="N27" s="67" t="s">
        <v>123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3.5" customHeight="1">
      <c r="A28" s="75" t="s">
        <v>268</v>
      </c>
      <c r="B28" s="128" t="s">
        <v>276</v>
      </c>
      <c r="C28" s="74"/>
      <c r="D28" s="78"/>
      <c r="E28" s="106"/>
      <c r="F28" s="78"/>
      <c r="G28" s="79"/>
      <c r="H28" s="78"/>
      <c r="I28" s="79"/>
      <c r="J28" s="78"/>
      <c r="K28" s="135">
        <f>IF(N7,$C$12,IF(O7,$E$12,IF(P7,$G$12,IF(Q7,$I$12,0))))</f>
        <v>0</v>
      </c>
      <c r="L28" s="122"/>
      <c r="M28" s="4" t="s">
        <v>9</v>
      </c>
      <c r="N28" s="67" t="s">
        <v>129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25.5" customHeight="1">
      <c r="A29" s="83"/>
      <c r="B29" s="84"/>
      <c r="C29" s="85" t="s">
        <v>277</v>
      </c>
      <c r="D29" s="86"/>
      <c r="E29" s="88"/>
      <c r="F29" s="90"/>
      <c r="G29" s="88"/>
      <c r="H29" s="90"/>
      <c r="I29" s="87"/>
      <c r="J29" s="86"/>
      <c r="K29" s="54"/>
      <c r="L29" s="55"/>
      <c r="M29" s="129"/>
      <c r="N29" s="130" t="s">
        <v>135</v>
      </c>
      <c r="O29" s="129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5.5" customHeight="1">
      <c r="A30" s="82"/>
      <c r="B30" s="89"/>
      <c r="C30" s="58"/>
      <c r="D30" s="91"/>
      <c r="E30" s="161"/>
      <c r="F30" s="103"/>
      <c r="G30" s="161"/>
      <c r="H30" s="103"/>
      <c r="I30" s="92"/>
      <c r="J30" s="91"/>
      <c r="K30" s="64"/>
      <c r="L30" s="65"/>
      <c r="M30" s="129"/>
      <c r="N30" s="130" t="s">
        <v>143</v>
      </c>
      <c r="O30" s="129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75" t="s">
        <v>278</v>
      </c>
      <c r="B31" s="95" t="s">
        <v>279</v>
      </c>
      <c r="C31" s="48"/>
      <c r="D31" s="51"/>
      <c r="E31" s="68"/>
      <c r="F31" s="51"/>
      <c r="G31" s="68"/>
      <c r="H31" s="51"/>
      <c r="I31" s="68"/>
      <c r="J31" s="51"/>
      <c r="K31" s="100">
        <f>IF(N8,$C$12,IF(O8,$E$12,IF(P8,$G$12,IF(Q8,$I$12,0))))</f>
        <v>0</v>
      </c>
      <c r="L31" s="81"/>
      <c r="M31" s="129"/>
      <c r="N31" s="130" t="s">
        <v>13</v>
      </c>
      <c r="O31" s="129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27.0" customHeight="1">
      <c r="A32" s="83"/>
      <c r="B32" s="84"/>
      <c r="C32" s="49" t="s">
        <v>280</v>
      </c>
      <c r="D32" s="50"/>
      <c r="E32" s="52"/>
      <c r="F32" s="50"/>
      <c r="G32" s="52"/>
      <c r="H32" s="50"/>
      <c r="I32" s="104"/>
      <c r="J32" s="50"/>
      <c r="K32" s="54"/>
      <c r="L32" s="55"/>
      <c r="M32" s="129"/>
      <c r="N32" s="130" t="s">
        <v>156</v>
      </c>
      <c r="O32" s="129"/>
      <c r="P32" s="4"/>
      <c r="Q32" s="4"/>
      <c r="R32" s="4"/>
      <c r="S32" s="4"/>
    </row>
    <row r="33" ht="12.75" customHeight="1">
      <c r="A33" s="82"/>
      <c r="B33" s="89"/>
      <c r="C33" s="117"/>
      <c r="D33" s="118"/>
      <c r="E33" s="119"/>
      <c r="F33" s="118"/>
      <c r="G33" s="119"/>
      <c r="H33" s="118"/>
      <c r="I33" s="29"/>
      <c r="J33" s="118"/>
      <c r="K33" s="29"/>
      <c r="L33" s="121"/>
      <c r="M33" s="129"/>
      <c r="N33" s="130" t="s">
        <v>158</v>
      </c>
      <c r="O33" s="129"/>
      <c r="P33" s="4"/>
      <c r="Q33" s="4"/>
      <c r="R33" s="4"/>
      <c r="S33" s="4"/>
    </row>
    <row r="34" ht="18.0" customHeight="1">
      <c r="A34" s="148" t="s">
        <v>281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4"/>
      <c r="N34" s="130" t="s">
        <v>160</v>
      </c>
      <c r="O34" s="4"/>
      <c r="P34" s="4"/>
      <c r="Q34" s="4"/>
      <c r="R34" s="4"/>
      <c r="S34" s="4"/>
    </row>
    <row r="35" ht="6.0" customHeight="1">
      <c r="A35" s="127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4"/>
      <c r="N35" s="130" t="s">
        <v>162</v>
      </c>
      <c r="O35" s="4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</row>
    <row r="36" ht="12.75" customHeight="1">
      <c r="A36" s="132"/>
      <c r="B36" s="134" t="s">
        <v>136</v>
      </c>
      <c r="C36" s="136" t="s">
        <v>282</v>
      </c>
      <c r="D36" s="137"/>
      <c r="E36" s="138"/>
      <c r="F36" s="2"/>
      <c r="G36" s="139"/>
      <c r="H36" s="140" t="s">
        <v>14</v>
      </c>
      <c r="I36" s="141" t="s">
        <v>145</v>
      </c>
      <c r="J36" s="142"/>
      <c r="K36" s="43"/>
      <c r="L36" s="143"/>
      <c r="M36" s="4"/>
      <c r="N36" s="130" t="s">
        <v>167</v>
      </c>
      <c r="O36" s="4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</row>
    <row r="37" ht="12.75" customHeight="1">
      <c r="A37" s="132"/>
      <c r="B37" s="111"/>
      <c r="C37" s="144" t="s">
        <v>283</v>
      </c>
      <c r="D37" s="139"/>
      <c r="E37" s="138"/>
      <c r="F37" s="2"/>
      <c r="G37" s="139"/>
      <c r="H37" s="147"/>
      <c r="I37" s="29"/>
      <c r="J37" s="149"/>
      <c r="K37" s="121"/>
      <c r="L37" s="143"/>
      <c r="M37" s="4"/>
      <c r="N37" s="130" t="s">
        <v>170</v>
      </c>
      <c r="O37" s="4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</row>
    <row r="38" ht="12.75" customHeight="1">
      <c r="A38" s="132"/>
      <c r="B38" s="150" t="s">
        <v>161</v>
      </c>
      <c r="C38" s="144" t="s">
        <v>284</v>
      </c>
      <c r="D38" s="139"/>
      <c r="E38" s="138"/>
      <c r="F38" s="2"/>
      <c r="G38" s="139"/>
      <c r="H38" s="151">
        <f>SUM(K14:L33)</f>
        <v>0</v>
      </c>
      <c r="I38" s="152" t="str">
        <f>IF(H38&gt;=22,$Q$14,IF(H38&gt;=15,$P$14,IF(H38&gt;=8,$O$14,$N$14)))</f>
        <v>Poor</v>
      </c>
      <c r="J38" s="153"/>
      <c r="K38" s="81"/>
      <c r="L38" s="143"/>
      <c r="M38" s="4"/>
      <c r="N38" s="4"/>
      <c r="O38" s="4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</row>
    <row r="39" ht="13.5" customHeight="1">
      <c r="A39" s="132"/>
      <c r="B39" s="147"/>
      <c r="C39" s="154" t="s">
        <v>285</v>
      </c>
      <c r="D39" s="155"/>
      <c r="E39" s="138"/>
      <c r="F39" s="2"/>
      <c r="G39" s="139"/>
      <c r="H39" s="147"/>
      <c r="I39" s="29"/>
      <c r="J39" s="149"/>
      <c r="K39" s="121"/>
      <c r="L39" s="143"/>
      <c r="M39" s="4"/>
      <c r="N39" s="4"/>
      <c r="O39" s="4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</row>
    <row r="40" ht="12.75" customHeight="1">
      <c r="A40" s="156"/>
      <c r="B40" s="2"/>
      <c r="C40" s="2"/>
      <c r="D40" s="2"/>
      <c r="E40" s="2"/>
      <c r="F40" s="2"/>
      <c r="G40" s="2"/>
      <c r="H40" s="2"/>
      <c r="I40" s="2"/>
      <c r="J40" s="2"/>
      <c r="K40" s="2"/>
      <c r="L40" s="3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ht="18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</row>
  </sheetData>
  <mergeCells count="119">
    <mergeCell ref="B28:B30"/>
    <mergeCell ref="A28:A30"/>
    <mergeCell ref="C29:D30"/>
    <mergeCell ref="C28:D28"/>
    <mergeCell ref="C31:D31"/>
    <mergeCell ref="B31:B33"/>
    <mergeCell ref="C32:D33"/>
    <mergeCell ref="B23:B25"/>
    <mergeCell ref="C24:D25"/>
    <mergeCell ref="C26:D26"/>
    <mergeCell ref="C23:D23"/>
    <mergeCell ref="A20:A22"/>
    <mergeCell ref="B20:B22"/>
    <mergeCell ref="A23:A25"/>
    <mergeCell ref="E18:F19"/>
    <mergeCell ref="E17:F17"/>
    <mergeCell ref="G21:H22"/>
    <mergeCell ref="G17:H17"/>
    <mergeCell ref="C18:D19"/>
    <mergeCell ref="E23:F23"/>
    <mergeCell ref="E24:F25"/>
    <mergeCell ref="G24:H25"/>
    <mergeCell ref="E29:F29"/>
    <mergeCell ref="E28:F28"/>
    <mergeCell ref="G29:H29"/>
    <mergeCell ref="G28:H28"/>
    <mergeCell ref="G26:H26"/>
    <mergeCell ref="G23:H23"/>
    <mergeCell ref="G31:H31"/>
    <mergeCell ref="E30:F30"/>
    <mergeCell ref="G30:H30"/>
    <mergeCell ref="E31:F31"/>
    <mergeCell ref="E32:F33"/>
    <mergeCell ref="C36:D36"/>
    <mergeCell ref="C37:D37"/>
    <mergeCell ref="I38:K39"/>
    <mergeCell ref="H38:H39"/>
    <mergeCell ref="E36:G36"/>
    <mergeCell ref="I36:K37"/>
    <mergeCell ref="H36:H37"/>
    <mergeCell ref="C38:D38"/>
    <mergeCell ref="B38:B39"/>
    <mergeCell ref="A40:L40"/>
    <mergeCell ref="C39:D39"/>
    <mergeCell ref="E37:G37"/>
    <mergeCell ref="B36:B37"/>
    <mergeCell ref="E38:G38"/>
    <mergeCell ref="E39:G39"/>
    <mergeCell ref="A5:L5"/>
    <mergeCell ref="A7:L7"/>
    <mergeCell ref="A6:L6"/>
    <mergeCell ref="A2:L2"/>
    <mergeCell ref="A3:L3"/>
    <mergeCell ref="C17:D17"/>
    <mergeCell ref="C15:D16"/>
    <mergeCell ref="A14:A16"/>
    <mergeCell ref="B14:B16"/>
    <mergeCell ref="A4:L4"/>
    <mergeCell ref="A1:L1"/>
    <mergeCell ref="A12:B13"/>
    <mergeCell ref="C13:D13"/>
    <mergeCell ref="C12:D12"/>
    <mergeCell ref="A8:L8"/>
    <mergeCell ref="H9:J9"/>
    <mergeCell ref="C9:E9"/>
    <mergeCell ref="G13:H13"/>
    <mergeCell ref="E12:F12"/>
    <mergeCell ref="E13:F13"/>
    <mergeCell ref="G12:H12"/>
    <mergeCell ref="G14:H14"/>
    <mergeCell ref="K12:L13"/>
    <mergeCell ref="I12:J12"/>
    <mergeCell ref="I13:J13"/>
    <mergeCell ref="I14:J14"/>
    <mergeCell ref="C10:E10"/>
    <mergeCell ref="A11:L11"/>
    <mergeCell ref="H10:J10"/>
    <mergeCell ref="C14:D14"/>
    <mergeCell ref="E14:F14"/>
    <mergeCell ref="E15:F16"/>
    <mergeCell ref="K14:L16"/>
    <mergeCell ref="K20:L22"/>
    <mergeCell ref="I21:J22"/>
    <mergeCell ref="I24:J25"/>
    <mergeCell ref="K23:L25"/>
    <mergeCell ref="K26:L27"/>
    <mergeCell ref="K28:L30"/>
    <mergeCell ref="I29:J30"/>
    <mergeCell ref="I27:J27"/>
    <mergeCell ref="I26:J26"/>
    <mergeCell ref="I28:J28"/>
    <mergeCell ref="E20:F20"/>
    <mergeCell ref="C20:D20"/>
    <mergeCell ref="G20:H20"/>
    <mergeCell ref="G18:H19"/>
    <mergeCell ref="G15:H16"/>
    <mergeCell ref="I18:J19"/>
    <mergeCell ref="I17:J17"/>
    <mergeCell ref="K17:L19"/>
    <mergeCell ref="I15:J16"/>
    <mergeCell ref="I20:J20"/>
    <mergeCell ref="C21:D22"/>
    <mergeCell ref="E21:F22"/>
    <mergeCell ref="A17:A19"/>
    <mergeCell ref="B17:B19"/>
    <mergeCell ref="G32:H33"/>
    <mergeCell ref="K31:L33"/>
    <mergeCell ref="A31:A33"/>
    <mergeCell ref="I32:J33"/>
    <mergeCell ref="I31:J31"/>
    <mergeCell ref="A35:L35"/>
    <mergeCell ref="A34:L34"/>
    <mergeCell ref="C27:D27"/>
    <mergeCell ref="E27:F27"/>
    <mergeCell ref="G27:H27"/>
    <mergeCell ref="E26:F26"/>
    <mergeCell ref="A26:A27"/>
    <mergeCell ref="B26:B27"/>
    <mergeCell ref="I23:J23"/>
  </mergeCells>
  <dataValidations>
    <dataValidation type="list" allowBlank="1" showErrorMessage="1" sqref="H10">
      <formula1>$N$16:$N$37</formula1>
    </dataValidation>
    <dataValidation type="list" allowBlank="1" showErrorMessage="1" sqref="C9">
      <formula1>$M$16:$M$28</formula1>
    </dataValidation>
  </dataValidations>
  <printOptions horizontalCentered="1" verticalCentered="1"/>
  <pageMargins bottom="0.0" footer="0.0" header="0.0" left="0.4" right="0.4" top="0.0"/>
  <pageSetup fitToHeight="0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1.22" defaultRowHeight="15.0"/>
  <cols>
    <col customWidth="1" min="1" max="1" width="4.44"/>
    <col customWidth="1" min="2" max="2" width="14.22"/>
    <col customWidth="1" min="3" max="3" width="15.44"/>
    <col customWidth="1" min="4" max="4" width="4.78"/>
    <col customWidth="1" min="5" max="10" width="7.78"/>
    <col customWidth="1" min="11" max="11" width="8.0"/>
    <col customWidth="1" min="12" max="12" width="3.0"/>
    <col customWidth="1" hidden="1" min="13" max="13" width="10.78"/>
    <col customWidth="1" hidden="1" min="14" max="14" width="7.67"/>
    <col customWidth="1" hidden="1" min="15" max="17" width="10.78"/>
    <col customWidth="1" min="18" max="19" width="11.22"/>
  </cols>
  <sheetData>
    <row r="1" ht="28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>
        <v>4.0</v>
      </c>
      <c r="O1" s="4">
        <v>3.0</v>
      </c>
      <c r="P1" s="4">
        <v>2.0</v>
      </c>
      <c r="Q1" s="4">
        <v>1.0</v>
      </c>
      <c r="R1" s="4"/>
      <c r="S1" s="4"/>
    </row>
    <row r="2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4">
        <v>1.0</v>
      </c>
      <c r="N2" s="4" t="b">
        <v>1</v>
      </c>
      <c r="O2" s="4" t="b">
        <v>0</v>
      </c>
      <c r="P2" s="4" t="b">
        <v>0</v>
      </c>
      <c r="Q2" s="4" t="b">
        <v>0</v>
      </c>
      <c r="R2" s="4"/>
      <c r="S2" s="4"/>
    </row>
    <row r="3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4">
        <v>2.0</v>
      </c>
      <c r="N3" s="4" t="b">
        <v>1</v>
      </c>
      <c r="O3" s="4" t="b">
        <v>0</v>
      </c>
      <c r="P3" s="4" t="b">
        <v>0</v>
      </c>
      <c r="Q3" s="4" t="b">
        <v>0</v>
      </c>
      <c r="R3" s="4"/>
      <c r="S3" s="4"/>
    </row>
    <row r="4">
      <c r="A4" s="5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4">
        <v>3.0</v>
      </c>
      <c r="N4" s="4" t="b">
        <v>0</v>
      </c>
      <c r="O4" s="4" t="b">
        <v>1</v>
      </c>
      <c r="P4" s="4" t="b">
        <v>0</v>
      </c>
      <c r="Q4" s="4" t="b">
        <v>0</v>
      </c>
      <c r="R4" s="4"/>
      <c r="S4" s="4"/>
    </row>
    <row r="5" ht="12.75" customHeight="1">
      <c r="A5" s="6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4">
        <v>4.0</v>
      </c>
      <c r="N5" s="4" t="b">
        <v>1</v>
      </c>
      <c r="O5" s="4" t="b">
        <v>0</v>
      </c>
      <c r="P5" s="4" t="b">
        <v>0</v>
      </c>
      <c r="Q5" s="4" t="b">
        <v>0</v>
      </c>
      <c r="R5" s="4"/>
      <c r="S5" s="4"/>
    </row>
    <row r="6" ht="24.75" customHeight="1">
      <c r="A6" s="7" t="s">
        <v>286</v>
      </c>
      <c r="B6" s="8"/>
      <c r="C6" s="8"/>
      <c r="D6" s="8"/>
      <c r="E6" s="8"/>
      <c r="F6" s="8"/>
      <c r="G6" s="8"/>
      <c r="H6" s="8"/>
      <c r="I6" s="8"/>
      <c r="J6" s="8"/>
      <c r="K6" s="8"/>
      <c r="L6" s="9"/>
      <c r="M6" s="4">
        <v>5.0</v>
      </c>
      <c r="N6" s="4" t="b">
        <v>0</v>
      </c>
      <c r="O6" s="4" t="b">
        <v>1</v>
      </c>
      <c r="P6" s="4" t="b">
        <v>0</v>
      </c>
      <c r="Q6" s="4" t="b">
        <v>0</v>
      </c>
      <c r="R6" s="4"/>
      <c r="S6" s="4"/>
    </row>
    <row r="7" ht="3.75" customHeight="1">
      <c r="A7" s="6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4"/>
      <c r="N7" s="4"/>
      <c r="O7" s="4"/>
      <c r="P7" s="4"/>
      <c r="Q7" s="4"/>
      <c r="R7" s="4"/>
      <c r="S7" s="4"/>
    </row>
    <row r="8" ht="18.0" customHeight="1">
      <c r="A8" s="10" t="s">
        <v>287</v>
      </c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4"/>
      <c r="N8" s="4"/>
      <c r="O8" s="4"/>
      <c r="P8" s="4"/>
      <c r="Q8" s="4"/>
      <c r="R8" s="4"/>
      <c r="S8" s="4"/>
    </row>
    <row r="9" ht="18.0" customHeight="1">
      <c r="A9" s="11"/>
      <c r="B9" s="12" t="s">
        <v>8</v>
      </c>
      <c r="C9" s="13" t="s">
        <v>113</v>
      </c>
      <c r="D9" s="14"/>
      <c r="E9" s="15"/>
      <c r="F9" s="11"/>
      <c r="G9" s="16" t="s">
        <v>10</v>
      </c>
      <c r="H9" s="17">
        <v>42625.0</v>
      </c>
      <c r="I9" s="14"/>
      <c r="J9" s="15"/>
      <c r="K9" s="19"/>
      <c r="L9" s="11"/>
      <c r="M9" s="4"/>
      <c r="N9" s="4"/>
      <c r="O9" s="4"/>
      <c r="P9" s="4"/>
      <c r="Q9" s="4"/>
      <c r="R9" s="4"/>
      <c r="S9" s="4"/>
    </row>
    <row r="10" ht="16.5" customHeight="1">
      <c r="A10" s="11"/>
      <c r="B10" s="12" t="s">
        <v>11</v>
      </c>
      <c r="C10" s="20" t="s">
        <v>288</v>
      </c>
      <c r="D10" s="21"/>
      <c r="E10" s="22"/>
      <c r="F10" s="11"/>
      <c r="G10" s="23" t="s">
        <v>12</v>
      </c>
      <c r="H10" s="24" t="s">
        <v>160</v>
      </c>
      <c r="I10" s="21"/>
      <c r="J10" s="22"/>
      <c r="K10" s="19"/>
      <c r="L10" s="11"/>
      <c r="M10" s="4"/>
      <c r="N10" s="4"/>
      <c r="O10" s="4"/>
      <c r="P10" s="4"/>
      <c r="Q10" s="4"/>
      <c r="R10" s="4"/>
      <c r="S10" s="4"/>
    </row>
    <row r="11">
      <c r="A11" s="6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4"/>
      <c r="N11" s="4"/>
      <c r="O11" s="4"/>
      <c r="P11" s="4"/>
      <c r="Q11" s="4"/>
      <c r="R11" s="4"/>
      <c r="S11" s="4"/>
    </row>
    <row r="12" ht="22.5" customHeight="1">
      <c r="A12" s="25"/>
      <c r="B12" s="26"/>
      <c r="C12" s="27">
        <v>4.0</v>
      </c>
      <c r="D12" s="3"/>
      <c r="E12" s="27">
        <v>3.0</v>
      </c>
      <c r="F12" s="3"/>
      <c r="G12" s="27">
        <v>2.0</v>
      </c>
      <c r="H12" s="3"/>
      <c r="I12" s="27">
        <v>1.0</v>
      </c>
      <c r="J12" s="3"/>
      <c r="K12" s="28" t="s">
        <v>14</v>
      </c>
      <c r="L12" s="26"/>
      <c r="M12" s="4"/>
      <c r="N12" s="4"/>
      <c r="O12" s="4"/>
      <c r="P12" s="4"/>
      <c r="Q12" s="4"/>
      <c r="R12" s="4"/>
      <c r="S12" s="4"/>
    </row>
    <row r="13">
      <c r="A13" s="29"/>
      <c r="B13" s="30"/>
      <c r="C13" s="31" t="s">
        <v>17</v>
      </c>
      <c r="D13" s="32"/>
      <c r="E13" s="31" t="s">
        <v>18</v>
      </c>
      <c r="F13" s="32"/>
      <c r="G13" s="31" t="s">
        <v>19</v>
      </c>
      <c r="H13" s="32"/>
      <c r="I13" s="31" t="s">
        <v>20</v>
      </c>
      <c r="J13" s="32"/>
      <c r="K13" s="29"/>
      <c r="L13" s="30"/>
      <c r="M13" s="4"/>
      <c r="N13" s="4"/>
      <c r="O13" s="4"/>
      <c r="P13" s="4"/>
      <c r="Q13" s="4"/>
      <c r="R13" s="4"/>
      <c r="S13" s="4"/>
    </row>
    <row r="14" ht="19.5" customHeight="1">
      <c r="A14" s="35"/>
      <c r="B14" s="160" t="s">
        <v>291</v>
      </c>
      <c r="C14" s="38"/>
      <c r="D14" s="39"/>
      <c r="E14" s="41"/>
      <c r="F14" s="39"/>
      <c r="G14" s="41"/>
      <c r="H14" s="39"/>
      <c r="I14" s="41"/>
      <c r="J14" s="39"/>
      <c r="K14" s="42">
        <f>IF(N2,$C$12,IF(O2,$E$12,IF(P2,$G$12,IF(Q2,$I$12,0))))</f>
        <v>4</v>
      </c>
      <c r="L14" s="43"/>
      <c r="M14" s="4"/>
      <c r="N14" s="44" t="s">
        <v>20</v>
      </c>
      <c r="O14" s="44" t="s">
        <v>19</v>
      </c>
      <c r="P14" s="44" t="s">
        <v>18</v>
      </c>
      <c r="Q14" s="44" t="s">
        <v>17</v>
      </c>
      <c r="R14" s="4"/>
      <c r="S14" s="4"/>
    </row>
    <row r="15" ht="13.5" customHeight="1">
      <c r="A15" s="45"/>
      <c r="B15" s="46"/>
      <c r="C15" s="48" t="s">
        <v>292</v>
      </c>
      <c r="D15" s="51"/>
      <c r="E15" s="68" t="s">
        <v>293</v>
      </c>
      <c r="F15" s="51"/>
      <c r="G15" s="68" t="s">
        <v>295</v>
      </c>
      <c r="H15" s="51"/>
      <c r="I15" s="68" t="s">
        <v>296</v>
      </c>
      <c r="J15" s="51"/>
      <c r="K15" s="54"/>
      <c r="L15" s="55"/>
      <c r="M15" s="4"/>
      <c r="N15" s="4"/>
      <c r="O15" s="4"/>
      <c r="P15" s="4"/>
      <c r="Q15" s="4"/>
      <c r="R15" s="4"/>
      <c r="S15" s="4"/>
    </row>
    <row r="16" ht="36.75" customHeight="1">
      <c r="A16" s="56" t="s">
        <v>297</v>
      </c>
      <c r="B16" s="57"/>
      <c r="C16" s="59" t="s">
        <v>298</v>
      </c>
      <c r="D16" s="60"/>
      <c r="E16" s="72" t="s">
        <v>299</v>
      </c>
      <c r="F16" s="60"/>
      <c r="G16" s="72" t="s">
        <v>300</v>
      </c>
      <c r="H16" s="60"/>
      <c r="I16" s="72" t="s">
        <v>301</v>
      </c>
      <c r="J16" s="60"/>
      <c r="K16" s="64"/>
      <c r="L16" s="65"/>
      <c r="M16" s="4" t="s">
        <v>40</v>
      </c>
      <c r="N16" s="67" t="s">
        <v>41</v>
      </c>
      <c r="O16" s="4"/>
      <c r="P16" s="4"/>
      <c r="Q16" s="4"/>
      <c r="R16" s="4"/>
      <c r="S16" s="4"/>
    </row>
    <row r="17" ht="15.75" customHeight="1">
      <c r="A17" s="69"/>
      <c r="B17" s="76" t="s">
        <v>304</v>
      </c>
      <c r="C17" s="74"/>
      <c r="D17" s="78"/>
      <c r="E17" s="79"/>
      <c r="F17" s="78"/>
      <c r="G17" s="79"/>
      <c r="H17" s="78"/>
      <c r="I17" s="79"/>
      <c r="J17" s="78"/>
      <c r="K17" s="80">
        <f>IF(N3,$C$12,IF(O3,$E$12,IF(P3,$G$12,IF(Q3,$I$12,0))))</f>
        <v>4</v>
      </c>
      <c r="L17" s="81"/>
      <c r="M17" s="4" t="s">
        <v>51</v>
      </c>
      <c r="N17" s="67" t="s">
        <v>52</v>
      </c>
      <c r="O17" s="4"/>
      <c r="P17" s="4"/>
      <c r="Q17" s="4"/>
      <c r="R17" s="4"/>
      <c r="S17" s="4"/>
    </row>
    <row r="18" ht="28.5" customHeight="1">
      <c r="A18" s="82"/>
      <c r="B18" s="84"/>
      <c r="C18" s="166" t="s">
        <v>313</v>
      </c>
      <c r="D18" s="90"/>
      <c r="E18" s="157" t="s">
        <v>315</v>
      </c>
      <c r="F18" s="90"/>
      <c r="G18" s="157" t="s">
        <v>317</v>
      </c>
      <c r="H18" s="90"/>
      <c r="I18" s="157" t="s">
        <v>318</v>
      </c>
      <c r="J18" s="90"/>
      <c r="K18" s="54"/>
      <c r="L18" s="55"/>
      <c r="M18" s="4" t="s">
        <v>63</v>
      </c>
      <c r="N18" s="67" t="s">
        <v>64</v>
      </c>
      <c r="O18" s="4"/>
      <c r="P18" s="4"/>
      <c r="Q18" s="4"/>
      <c r="R18" s="4"/>
      <c r="S18" s="4"/>
    </row>
    <row r="19" ht="24.75" customHeight="1">
      <c r="A19" s="56" t="s">
        <v>297</v>
      </c>
      <c r="B19" s="89"/>
      <c r="C19" s="173" t="s">
        <v>319</v>
      </c>
      <c r="D19" s="103"/>
      <c r="E19" s="158" t="s">
        <v>324</v>
      </c>
      <c r="F19" s="103"/>
      <c r="G19" s="158" t="s">
        <v>325</v>
      </c>
      <c r="H19" s="103"/>
      <c r="I19" s="158" t="s">
        <v>327</v>
      </c>
      <c r="J19" s="103"/>
      <c r="K19" s="64"/>
      <c r="L19" s="65"/>
      <c r="M19" s="4" t="s">
        <v>67</v>
      </c>
      <c r="N19" s="67" t="s">
        <v>68</v>
      </c>
      <c r="O19" s="4"/>
      <c r="P19" s="4"/>
      <c r="Q19" s="4"/>
      <c r="R19" s="4"/>
      <c r="S19" s="4"/>
    </row>
    <row r="20" ht="15.75" customHeight="1">
      <c r="A20" s="69"/>
      <c r="B20" s="95" t="s">
        <v>328</v>
      </c>
      <c r="C20" s="48"/>
      <c r="D20" s="51"/>
      <c r="E20" s="68"/>
      <c r="F20" s="51"/>
      <c r="G20" s="68"/>
      <c r="H20" s="51"/>
      <c r="I20" s="68"/>
      <c r="J20" s="51"/>
      <c r="K20" s="100">
        <f>IF(N4,$C$12,IF(O4,$E$12,IF(P4,$G$12,IF(Q4,$I$12,0))))</f>
        <v>3</v>
      </c>
      <c r="L20" s="81"/>
      <c r="M20" s="4" t="s">
        <v>74</v>
      </c>
      <c r="N20" s="67" t="s">
        <v>76</v>
      </c>
      <c r="O20" s="4"/>
      <c r="P20" s="4"/>
      <c r="Q20" s="4"/>
      <c r="R20" s="4"/>
      <c r="S20" s="4"/>
    </row>
    <row r="21" ht="33.75" customHeight="1">
      <c r="A21" s="82"/>
      <c r="B21" s="84"/>
      <c r="C21" s="49" t="s">
        <v>334</v>
      </c>
      <c r="D21" s="50"/>
      <c r="E21" s="104" t="s">
        <v>335</v>
      </c>
      <c r="F21" s="50"/>
      <c r="G21" s="104" t="s">
        <v>336</v>
      </c>
      <c r="H21" s="50"/>
      <c r="I21" s="104" t="s">
        <v>337</v>
      </c>
      <c r="J21" s="50"/>
      <c r="K21" s="54"/>
      <c r="L21" s="55"/>
      <c r="M21" s="4" t="s">
        <v>85</v>
      </c>
      <c r="N21" s="67" t="s">
        <v>86</v>
      </c>
      <c r="O21" s="4"/>
      <c r="P21" s="4"/>
      <c r="Q21" s="4"/>
      <c r="R21" s="4"/>
      <c r="S21" s="4"/>
    </row>
    <row r="22" ht="19.5" customHeight="1">
      <c r="A22" s="56" t="s">
        <v>297</v>
      </c>
      <c r="B22" s="89"/>
      <c r="C22" s="58"/>
      <c r="D22" s="61"/>
      <c r="E22" s="64"/>
      <c r="F22" s="61"/>
      <c r="G22" s="64"/>
      <c r="H22" s="61"/>
      <c r="I22" s="64"/>
      <c r="J22" s="61"/>
      <c r="K22" s="64"/>
      <c r="L22" s="65"/>
      <c r="M22" s="4" t="s">
        <v>88</v>
      </c>
      <c r="N22" s="67" t="s">
        <v>89</v>
      </c>
      <c r="O22" s="4"/>
      <c r="P22" s="4"/>
      <c r="Q22" s="4"/>
      <c r="R22" s="4"/>
      <c r="S22" s="4"/>
    </row>
    <row r="23" ht="22.5" customHeight="1">
      <c r="A23" s="69"/>
      <c r="B23" s="95" t="s">
        <v>342</v>
      </c>
      <c r="C23" s="74"/>
      <c r="D23" s="78"/>
      <c r="E23" s="79"/>
      <c r="F23" s="78"/>
      <c r="G23" s="79"/>
      <c r="H23" s="78"/>
      <c r="I23" s="79"/>
      <c r="J23" s="78"/>
      <c r="K23" s="80">
        <f>IF(N5,$C$12,IF(O5,$E$12,IF(P5,$G$12,IF(Q5,$I$12,0))))</f>
        <v>4</v>
      </c>
      <c r="L23" s="81"/>
      <c r="M23" s="4" t="s">
        <v>93</v>
      </c>
      <c r="N23" s="67" t="s">
        <v>94</v>
      </c>
      <c r="O23" s="4"/>
      <c r="P23" s="4"/>
      <c r="Q23" s="4"/>
      <c r="R23" s="4"/>
      <c r="S23" s="4"/>
    </row>
    <row r="24" ht="21.0" customHeight="1">
      <c r="A24" s="82"/>
      <c r="B24" s="84"/>
      <c r="C24" s="166" t="s">
        <v>345</v>
      </c>
      <c r="D24" s="90"/>
      <c r="E24" s="157" t="s">
        <v>346</v>
      </c>
      <c r="F24" s="90"/>
      <c r="G24" s="157" t="s">
        <v>347</v>
      </c>
      <c r="H24" s="90"/>
      <c r="I24" s="157" t="s">
        <v>349</v>
      </c>
      <c r="J24" s="90"/>
      <c r="K24" s="54"/>
      <c r="L24" s="55"/>
      <c r="M24" s="4" t="s">
        <v>99</v>
      </c>
      <c r="N24" s="67" t="s">
        <v>100</v>
      </c>
      <c r="O24" s="4"/>
      <c r="P24" s="4"/>
      <c r="Q24" s="4"/>
      <c r="R24" s="4"/>
      <c r="S24" s="4"/>
    </row>
    <row r="25" ht="25.5" customHeight="1">
      <c r="A25" s="56" t="s">
        <v>297</v>
      </c>
      <c r="B25" s="89"/>
      <c r="C25" s="173" t="s">
        <v>350</v>
      </c>
      <c r="D25" s="103"/>
      <c r="E25" s="158" t="s">
        <v>352</v>
      </c>
      <c r="F25" s="103"/>
      <c r="G25" s="158" t="s">
        <v>353</v>
      </c>
      <c r="H25" s="103"/>
      <c r="I25" s="158" t="s">
        <v>354</v>
      </c>
      <c r="J25" s="103"/>
      <c r="K25" s="64"/>
      <c r="L25" s="65"/>
      <c r="M25" s="4" t="s">
        <v>103</v>
      </c>
      <c r="N25" s="67" t="s">
        <v>104</v>
      </c>
      <c r="O25" s="4"/>
      <c r="P25" s="4"/>
      <c r="Q25" s="4"/>
      <c r="R25" s="4"/>
      <c r="S25" s="4"/>
    </row>
    <row r="26" ht="15.75" customHeight="1">
      <c r="A26" s="69"/>
      <c r="B26" s="95" t="s">
        <v>355</v>
      </c>
      <c r="C26" s="48"/>
      <c r="D26" s="51"/>
      <c r="E26" s="68"/>
      <c r="F26" s="51"/>
      <c r="G26" s="68"/>
      <c r="H26" s="51"/>
      <c r="I26" s="68"/>
      <c r="J26" s="51"/>
      <c r="K26" s="100">
        <f>IF(N6,$C$12,IF(O6,$E$12,IF(P6,$G$12,IF(Q6,$I$12,0))))</f>
        <v>3</v>
      </c>
      <c r="L26" s="81"/>
      <c r="M26" s="4" t="s">
        <v>113</v>
      </c>
      <c r="N26" s="67" t="s">
        <v>114</v>
      </c>
      <c r="O26" s="4"/>
      <c r="P26" s="4"/>
      <c r="Q26" s="4"/>
      <c r="R26" s="4"/>
      <c r="S26" s="4"/>
    </row>
    <row r="27" ht="27.0" customHeight="1">
      <c r="A27" s="82"/>
      <c r="B27" s="84"/>
      <c r="C27" s="49" t="s">
        <v>357</v>
      </c>
      <c r="D27" s="50"/>
      <c r="E27" s="68" t="s">
        <v>358</v>
      </c>
      <c r="F27" s="51"/>
      <c r="G27" s="68" t="s">
        <v>359</v>
      </c>
      <c r="H27" s="51"/>
      <c r="I27" s="104" t="s">
        <v>360</v>
      </c>
      <c r="J27" s="50"/>
      <c r="K27" s="54"/>
      <c r="L27" s="55"/>
      <c r="M27" s="4" t="s">
        <v>115</v>
      </c>
      <c r="N27" s="67" t="s">
        <v>116</v>
      </c>
      <c r="O27" s="4"/>
      <c r="P27" s="4"/>
      <c r="Q27" s="4"/>
      <c r="R27" s="4"/>
      <c r="S27" s="4"/>
    </row>
    <row r="28" ht="27.0" customHeight="1">
      <c r="A28" s="56" t="s">
        <v>297</v>
      </c>
      <c r="B28" s="89"/>
      <c r="C28" s="117"/>
      <c r="D28" s="118"/>
      <c r="E28" s="174" t="s">
        <v>361</v>
      </c>
      <c r="F28" s="146"/>
      <c r="G28" s="174" t="s">
        <v>362</v>
      </c>
      <c r="H28" s="146"/>
      <c r="I28" s="29"/>
      <c r="J28" s="118"/>
      <c r="K28" s="29"/>
      <c r="L28" s="121"/>
      <c r="M28" s="4" t="s">
        <v>122</v>
      </c>
      <c r="N28" s="67" t="s">
        <v>123</v>
      </c>
      <c r="O28" s="4"/>
      <c r="P28" s="4"/>
      <c r="Q28" s="4"/>
      <c r="R28" s="4"/>
      <c r="S28" s="4"/>
    </row>
    <row r="29" ht="18.0" customHeight="1">
      <c r="A29" s="123" t="s">
        <v>124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4" t="s">
        <v>9</v>
      </c>
      <c r="N29" s="67" t="s">
        <v>129</v>
      </c>
      <c r="O29" s="4"/>
      <c r="P29" s="4"/>
      <c r="Q29" s="4"/>
      <c r="R29" s="4"/>
      <c r="S29" s="4"/>
    </row>
    <row r="30" ht="16.5" customHeight="1">
      <c r="A30" s="127"/>
      <c r="B30" s="2"/>
      <c r="C30" s="2"/>
      <c r="D30" s="2"/>
      <c r="E30" s="2"/>
      <c r="F30" s="2"/>
      <c r="G30" s="2"/>
      <c r="H30" s="2"/>
      <c r="I30" s="2"/>
      <c r="J30" s="2"/>
      <c r="K30" s="2"/>
      <c r="L30" s="3"/>
      <c r="M30" s="129"/>
      <c r="N30" s="130" t="s">
        <v>135</v>
      </c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ht="12.75" customHeight="1">
      <c r="A31" s="132"/>
      <c r="B31" s="134" t="s">
        <v>136</v>
      </c>
      <c r="C31" s="136" t="s">
        <v>363</v>
      </c>
      <c r="D31" s="137"/>
      <c r="E31" s="138"/>
      <c r="F31" s="2"/>
      <c r="G31" s="139"/>
      <c r="H31" s="140" t="s">
        <v>14</v>
      </c>
      <c r="I31" s="141" t="s">
        <v>145</v>
      </c>
      <c r="J31" s="142"/>
      <c r="K31" s="43"/>
      <c r="L31" s="143"/>
      <c r="M31" s="129"/>
      <c r="N31" s="130" t="s">
        <v>143</v>
      </c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ht="12.75" customHeight="1">
      <c r="A32" s="132"/>
      <c r="B32" s="111"/>
      <c r="C32" s="144" t="s">
        <v>364</v>
      </c>
      <c r="D32" s="139"/>
      <c r="E32" s="138"/>
      <c r="F32" s="2"/>
      <c r="G32" s="139"/>
      <c r="H32" s="147"/>
      <c r="I32" s="29"/>
      <c r="J32" s="149"/>
      <c r="K32" s="121"/>
      <c r="L32" s="143"/>
      <c r="M32" s="129"/>
      <c r="N32" s="130" t="s">
        <v>13</v>
      </c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ht="12.75" customHeight="1">
      <c r="A33" s="132"/>
      <c r="B33" s="150" t="s">
        <v>161</v>
      </c>
      <c r="C33" s="144" t="s">
        <v>365</v>
      </c>
      <c r="D33" s="139"/>
      <c r="E33" s="138"/>
      <c r="F33" s="2"/>
      <c r="G33" s="139"/>
      <c r="H33" s="151">
        <f>SUM(K14:L28)</f>
        <v>18</v>
      </c>
      <c r="I33" s="152" t="str">
        <f>IF(H33&gt;=16,$Q$14,IF(H33&gt;=11,$P$14,IF(H33&gt;=6,$O$14,$N$14)))</f>
        <v>Exceptional</v>
      </c>
      <c r="J33" s="153"/>
      <c r="K33" s="81"/>
      <c r="L33" s="143"/>
      <c r="M33" s="129"/>
      <c r="N33" s="130" t="s">
        <v>156</v>
      </c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ht="13.5" customHeight="1">
      <c r="A34" s="132"/>
      <c r="B34" s="147"/>
      <c r="C34" s="154" t="s">
        <v>366</v>
      </c>
      <c r="D34" s="155"/>
      <c r="E34" s="138"/>
      <c r="F34" s="2"/>
      <c r="G34" s="139"/>
      <c r="H34" s="147"/>
      <c r="I34" s="29"/>
      <c r="J34" s="149"/>
      <c r="K34" s="121"/>
      <c r="L34" s="143"/>
      <c r="M34" s="129"/>
      <c r="N34" s="130" t="s">
        <v>158</v>
      </c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</row>
    <row r="35" ht="12.75" customHeight="1">
      <c r="A35" s="156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4"/>
      <c r="N35" s="130" t="s">
        <v>160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156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4"/>
      <c r="N36" s="130" t="s">
        <v>162</v>
      </c>
      <c r="O36" s="4"/>
      <c r="P36" s="4"/>
      <c r="Q36" s="4"/>
      <c r="R36" s="4"/>
      <c r="S36" s="4"/>
    </row>
    <row r="37">
      <c r="A37" s="156"/>
      <c r="B37" s="2"/>
      <c r="C37" s="2"/>
      <c r="D37" s="2"/>
      <c r="E37" s="2"/>
      <c r="F37" s="2"/>
      <c r="G37" s="2"/>
      <c r="H37" s="2"/>
      <c r="I37" s="2"/>
      <c r="J37" s="2"/>
      <c r="K37" s="2"/>
      <c r="L37" s="3"/>
      <c r="M37" s="4"/>
      <c r="N37" s="130" t="s">
        <v>167</v>
      </c>
      <c r="O37" s="4"/>
      <c r="P37" s="4"/>
      <c r="Q37" s="4"/>
      <c r="R37" s="4"/>
      <c r="S37" s="4"/>
    </row>
    <row r="38" ht="18.75" customHeight="1">
      <c r="A38" s="156"/>
      <c r="B38" s="2"/>
      <c r="C38" s="2"/>
      <c r="D38" s="2"/>
      <c r="E38" s="2"/>
      <c r="F38" s="2"/>
      <c r="G38" s="2"/>
      <c r="H38" s="2"/>
      <c r="I38" s="2"/>
      <c r="J38" s="2"/>
      <c r="K38" s="2"/>
      <c r="L38" s="3"/>
      <c r="M38" s="4"/>
      <c r="N38" s="130" t="s">
        <v>170</v>
      </c>
      <c r="O38" s="4"/>
      <c r="P38" s="4"/>
      <c r="Q38" s="4"/>
      <c r="R38" s="4"/>
      <c r="S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30"/>
      <c r="O39" s="4"/>
      <c r="P39" s="4"/>
      <c r="Q39" s="4"/>
      <c r="R39" s="4"/>
      <c r="S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</row>
  </sheetData>
  <mergeCells count="112">
    <mergeCell ref="C12:D12"/>
    <mergeCell ref="C13:D13"/>
    <mergeCell ref="A12:B13"/>
    <mergeCell ref="A14:A15"/>
    <mergeCell ref="B14:B16"/>
    <mergeCell ref="A8:L8"/>
    <mergeCell ref="A7:L7"/>
    <mergeCell ref="A5:L5"/>
    <mergeCell ref="A6:L6"/>
    <mergeCell ref="C10:E10"/>
    <mergeCell ref="C9:E9"/>
    <mergeCell ref="A2:L2"/>
    <mergeCell ref="A3:L3"/>
    <mergeCell ref="H10:J10"/>
    <mergeCell ref="A4:L4"/>
    <mergeCell ref="A1:L1"/>
    <mergeCell ref="A11:L11"/>
    <mergeCell ref="E13:F13"/>
    <mergeCell ref="G13:H13"/>
    <mergeCell ref="K12:L13"/>
    <mergeCell ref="I12:J12"/>
    <mergeCell ref="I13:J13"/>
    <mergeCell ref="G15:H15"/>
    <mergeCell ref="G14:H14"/>
    <mergeCell ref="K14:L16"/>
    <mergeCell ref="I16:J16"/>
    <mergeCell ref="I15:J15"/>
    <mergeCell ref="I14:J14"/>
    <mergeCell ref="C14:D14"/>
    <mergeCell ref="C15:D15"/>
    <mergeCell ref="E12:F12"/>
    <mergeCell ref="E15:F15"/>
    <mergeCell ref="E14:F14"/>
    <mergeCell ref="H9:J9"/>
    <mergeCell ref="G12:H12"/>
    <mergeCell ref="C17:D17"/>
    <mergeCell ref="C18:D18"/>
    <mergeCell ref="A17:A18"/>
    <mergeCell ref="B17:B19"/>
    <mergeCell ref="C24:D24"/>
    <mergeCell ref="C25:D25"/>
    <mergeCell ref="B26:B28"/>
    <mergeCell ref="A26:A27"/>
    <mergeCell ref="C27:D28"/>
    <mergeCell ref="C26:D26"/>
    <mergeCell ref="C21:D22"/>
    <mergeCell ref="C20:D20"/>
    <mergeCell ref="A23:A24"/>
    <mergeCell ref="C23:D23"/>
    <mergeCell ref="A20:A21"/>
    <mergeCell ref="B20:B22"/>
    <mergeCell ref="B23:B25"/>
    <mergeCell ref="C34:D34"/>
    <mergeCell ref="A36:L36"/>
    <mergeCell ref="A35:L35"/>
    <mergeCell ref="A37:L37"/>
    <mergeCell ref="A38:L38"/>
    <mergeCell ref="E34:G34"/>
    <mergeCell ref="H31:H32"/>
    <mergeCell ref="H33:H34"/>
    <mergeCell ref="C32:D32"/>
    <mergeCell ref="C33:D33"/>
    <mergeCell ref="B33:B34"/>
    <mergeCell ref="B31:B32"/>
    <mergeCell ref="A30:L30"/>
    <mergeCell ref="I31:K32"/>
    <mergeCell ref="C31:D31"/>
    <mergeCell ref="A29:L29"/>
    <mergeCell ref="I33:K34"/>
    <mergeCell ref="E33:G33"/>
    <mergeCell ref="C16:D16"/>
    <mergeCell ref="E16:F16"/>
    <mergeCell ref="G23:H23"/>
    <mergeCell ref="G16:H16"/>
    <mergeCell ref="G20:H20"/>
    <mergeCell ref="E20:F20"/>
    <mergeCell ref="G18:H18"/>
    <mergeCell ref="G21:H22"/>
    <mergeCell ref="E21:F22"/>
    <mergeCell ref="I25:J25"/>
    <mergeCell ref="E24:F24"/>
    <mergeCell ref="G24:H24"/>
    <mergeCell ref="E23:F23"/>
    <mergeCell ref="I20:J20"/>
    <mergeCell ref="E25:F25"/>
    <mergeCell ref="G19:H19"/>
    <mergeCell ref="C19:D19"/>
    <mergeCell ref="I19:J19"/>
    <mergeCell ref="E19:F19"/>
    <mergeCell ref="G17:H17"/>
    <mergeCell ref="E17:F17"/>
    <mergeCell ref="I17:J17"/>
    <mergeCell ref="I18:J18"/>
    <mergeCell ref="E18:F18"/>
    <mergeCell ref="I21:J22"/>
    <mergeCell ref="K20:L22"/>
    <mergeCell ref="K17:L19"/>
    <mergeCell ref="E32:G32"/>
    <mergeCell ref="E31:G31"/>
    <mergeCell ref="I27:J28"/>
    <mergeCell ref="I26:J26"/>
    <mergeCell ref="I23:J23"/>
    <mergeCell ref="I24:J24"/>
    <mergeCell ref="K23:L25"/>
    <mergeCell ref="K26:L28"/>
    <mergeCell ref="G28:H28"/>
    <mergeCell ref="G27:H27"/>
    <mergeCell ref="G25:H25"/>
    <mergeCell ref="G26:H26"/>
    <mergeCell ref="E27:F27"/>
    <mergeCell ref="E26:F26"/>
    <mergeCell ref="E28:F28"/>
  </mergeCells>
  <dataValidations>
    <dataValidation type="list" allowBlank="1" showErrorMessage="1" sqref="C9">
      <formula1>$M$16:$M$29</formula1>
    </dataValidation>
    <dataValidation type="list" allowBlank="1" showErrorMessage="1" sqref="H10">
      <formula1>$N$16:$N$38</formula1>
    </dataValidation>
  </dataValidations>
  <printOptions horizontalCentered="1" verticalCentered="1"/>
  <pageMargins bottom="0.0" footer="0.0" header="0.0" left="0.4" right="0.4" top="0.0"/>
  <pageSetup fitToHeight="0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1.22" defaultRowHeight="15.0"/>
  <cols>
    <col customWidth="1" min="1" max="1" width="3.78"/>
    <col customWidth="1" min="2" max="2" width="14.22"/>
    <col customWidth="1" min="3" max="3" width="20.78"/>
    <col customWidth="1" hidden="1" min="4" max="4" width="6.0"/>
    <col customWidth="1" min="5" max="6" width="7.78"/>
    <col customWidth="1" min="7" max="7" width="8.44"/>
    <col customWidth="1" min="8" max="10" width="7.78"/>
    <col customWidth="1" min="11" max="11" width="8.0"/>
    <col customWidth="1" min="12" max="12" width="3.0"/>
    <col customWidth="1" hidden="1" min="13" max="13" width="10.78"/>
    <col customWidth="1" hidden="1" min="14" max="14" width="7.67"/>
    <col customWidth="1" hidden="1" min="15" max="17" width="10.78"/>
    <col customWidth="1" min="18" max="19" width="10.78"/>
  </cols>
  <sheetData>
    <row r="1" ht="28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171"/>
      <c r="N1" s="171">
        <v>4.0</v>
      </c>
      <c r="O1" s="171">
        <v>3.0</v>
      </c>
      <c r="P1" s="171">
        <v>2.0</v>
      </c>
      <c r="Q1" s="171">
        <v>1.0</v>
      </c>
      <c r="R1" s="4"/>
      <c r="S1" s="4"/>
    </row>
    <row r="2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71">
        <v>1.0</v>
      </c>
      <c r="N2" s="171" t="b">
        <v>0</v>
      </c>
      <c r="O2" s="171" t="b">
        <v>0</v>
      </c>
      <c r="P2" s="171" t="b">
        <v>0</v>
      </c>
      <c r="Q2" s="171" t="b">
        <v>0</v>
      </c>
      <c r="R2" s="4"/>
      <c r="S2" s="4"/>
    </row>
    <row r="3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171">
        <v>2.0</v>
      </c>
      <c r="N3" s="171" t="b">
        <v>0</v>
      </c>
      <c r="O3" s="171" t="b">
        <v>0</v>
      </c>
      <c r="P3" s="171" t="b">
        <v>0</v>
      </c>
      <c r="Q3" s="171" t="b">
        <v>0</v>
      </c>
      <c r="R3" s="4"/>
      <c r="S3" s="4"/>
    </row>
    <row r="4">
      <c r="A4" s="5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171">
        <v>3.0</v>
      </c>
      <c r="N4" s="171" t="b">
        <v>0</v>
      </c>
      <c r="O4" s="171" t="b">
        <v>0</v>
      </c>
      <c r="P4" s="171" t="b">
        <v>0</v>
      </c>
      <c r="Q4" s="171" t="b">
        <v>0</v>
      </c>
      <c r="R4" s="4"/>
      <c r="S4" s="4"/>
    </row>
    <row r="5" ht="12.75" customHeight="1">
      <c r="A5" s="172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171">
        <v>4.0</v>
      </c>
      <c r="N5" s="171" t="b">
        <v>0</v>
      </c>
      <c r="O5" s="171" t="b">
        <v>0</v>
      </c>
      <c r="P5" s="171" t="b">
        <v>0</v>
      </c>
      <c r="Q5" s="171" t="b">
        <v>0</v>
      </c>
      <c r="R5" s="4"/>
      <c r="S5" s="4"/>
    </row>
    <row r="6" ht="24.75" customHeight="1">
      <c r="A6" s="7" t="s">
        <v>289</v>
      </c>
      <c r="B6" s="8"/>
      <c r="C6" s="8"/>
      <c r="D6" s="8"/>
      <c r="E6" s="8"/>
      <c r="F6" s="8"/>
      <c r="G6" s="8"/>
      <c r="H6" s="8"/>
      <c r="I6" s="8"/>
      <c r="J6" s="8"/>
      <c r="K6" s="8"/>
      <c r="L6" s="9"/>
      <c r="M6" s="171">
        <v>5.0</v>
      </c>
      <c r="N6" s="171" t="b">
        <v>0</v>
      </c>
      <c r="O6" s="171" t="b">
        <v>0</v>
      </c>
      <c r="P6" s="171" t="b">
        <v>0</v>
      </c>
      <c r="Q6" s="171" t="b">
        <v>0</v>
      </c>
      <c r="R6" s="4"/>
      <c r="S6" s="4"/>
    </row>
    <row r="7" ht="3.75" customHeight="1">
      <c r="A7" s="6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4"/>
      <c r="N7" s="4"/>
      <c r="O7" s="4"/>
      <c r="P7" s="4"/>
      <c r="Q7" s="4"/>
      <c r="R7" s="4"/>
      <c r="S7" s="4"/>
    </row>
    <row r="8" ht="18.0" customHeight="1">
      <c r="A8" s="10" t="s">
        <v>290</v>
      </c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4"/>
      <c r="N8" s="4"/>
      <c r="O8" s="4"/>
      <c r="P8" s="4"/>
      <c r="Q8" s="4"/>
      <c r="R8" s="4"/>
      <c r="S8" s="4"/>
    </row>
    <row r="9" ht="18.0" customHeight="1">
      <c r="A9" s="11"/>
      <c r="B9" s="12" t="s">
        <v>8</v>
      </c>
      <c r="C9" s="13"/>
      <c r="D9" s="14"/>
      <c r="E9" s="15"/>
      <c r="F9" s="11"/>
      <c r="G9" s="16" t="s">
        <v>10</v>
      </c>
      <c r="H9" s="18"/>
      <c r="I9" s="14"/>
      <c r="J9" s="15"/>
      <c r="K9" s="19"/>
      <c r="L9" s="11"/>
      <c r="M9" s="4"/>
      <c r="N9" s="4"/>
      <c r="O9" s="4"/>
      <c r="P9" s="4"/>
      <c r="Q9" s="4"/>
      <c r="R9" s="4"/>
      <c r="S9" s="4"/>
    </row>
    <row r="10" ht="16.5" customHeight="1">
      <c r="A10" s="11"/>
      <c r="B10" s="12" t="s">
        <v>11</v>
      </c>
      <c r="C10" s="20"/>
      <c r="D10" s="21"/>
      <c r="E10" s="22"/>
      <c r="F10" s="11"/>
      <c r="G10" s="23" t="s">
        <v>12</v>
      </c>
      <c r="H10" s="24"/>
      <c r="I10" s="21"/>
      <c r="J10" s="22"/>
      <c r="K10" s="19"/>
      <c r="L10" s="11"/>
      <c r="M10" s="4"/>
      <c r="N10" s="4"/>
      <c r="O10" s="4"/>
      <c r="P10" s="4"/>
      <c r="Q10" s="4"/>
      <c r="R10" s="4"/>
      <c r="S10" s="4"/>
    </row>
    <row r="11">
      <c r="A11" s="6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4"/>
      <c r="N11" s="4"/>
      <c r="O11" s="4"/>
      <c r="P11" s="4"/>
      <c r="Q11" s="4"/>
      <c r="R11" s="4"/>
      <c r="S11" s="4"/>
    </row>
    <row r="12" ht="22.5" customHeight="1">
      <c r="A12" s="25"/>
      <c r="B12" s="26"/>
      <c r="C12" s="27">
        <v>4.0</v>
      </c>
      <c r="D12" s="3"/>
      <c r="E12" s="27">
        <v>3.0</v>
      </c>
      <c r="F12" s="3"/>
      <c r="G12" s="27">
        <v>2.0</v>
      </c>
      <c r="H12" s="3"/>
      <c r="I12" s="27">
        <v>1.0</v>
      </c>
      <c r="J12" s="3"/>
      <c r="K12" s="28" t="s">
        <v>14</v>
      </c>
      <c r="L12" s="26"/>
      <c r="M12" s="4"/>
      <c r="N12" s="4"/>
      <c r="O12" s="4"/>
      <c r="P12" s="4"/>
      <c r="Q12" s="4"/>
      <c r="R12" s="4"/>
      <c r="S12" s="4"/>
    </row>
    <row r="13">
      <c r="A13" s="29"/>
      <c r="B13" s="30"/>
      <c r="C13" s="31" t="s">
        <v>17</v>
      </c>
      <c r="D13" s="32"/>
      <c r="E13" s="31" t="s">
        <v>18</v>
      </c>
      <c r="F13" s="32"/>
      <c r="G13" s="31" t="s">
        <v>19</v>
      </c>
      <c r="H13" s="32"/>
      <c r="I13" s="31" t="s">
        <v>20</v>
      </c>
      <c r="J13" s="32"/>
      <c r="K13" s="29"/>
      <c r="L13" s="30"/>
      <c r="M13" s="4"/>
      <c r="N13" s="4"/>
      <c r="O13" s="4"/>
      <c r="P13" s="4"/>
      <c r="Q13" s="4"/>
      <c r="R13" s="4"/>
      <c r="S13" s="4"/>
    </row>
    <row r="14" ht="19.5" customHeight="1">
      <c r="A14" s="35"/>
      <c r="B14" s="37" t="s">
        <v>294</v>
      </c>
      <c r="C14" s="38"/>
      <c r="D14" s="39"/>
      <c r="E14" s="41"/>
      <c r="F14" s="39"/>
      <c r="G14" s="41"/>
      <c r="H14" s="39"/>
      <c r="I14" s="41"/>
      <c r="J14" s="39"/>
      <c r="K14" s="42">
        <f>IF(N2,$C$12,IF(O2,$E$12,IF(P2,$G$12,IF(Q2,$I$12,0))))</f>
        <v>0</v>
      </c>
      <c r="L14" s="43"/>
      <c r="M14" s="4"/>
      <c r="N14" s="44" t="s">
        <v>20</v>
      </c>
      <c r="O14" s="44" t="s">
        <v>19</v>
      </c>
      <c r="P14" s="44" t="s">
        <v>18</v>
      </c>
      <c r="Q14" s="44" t="s">
        <v>17</v>
      </c>
      <c r="R14" s="4"/>
      <c r="S14" s="4"/>
    </row>
    <row r="15" ht="22.5" customHeight="1">
      <c r="A15" s="45"/>
      <c r="B15" s="46"/>
      <c r="C15" s="49" t="s">
        <v>302</v>
      </c>
      <c r="D15" s="50"/>
      <c r="E15" s="52" t="s">
        <v>303</v>
      </c>
      <c r="F15" s="50"/>
      <c r="G15" s="52" t="s">
        <v>305</v>
      </c>
      <c r="H15" s="50"/>
      <c r="I15" s="52" t="s">
        <v>306</v>
      </c>
      <c r="J15" s="50"/>
      <c r="K15" s="54"/>
      <c r="L15" s="55"/>
      <c r="M15" s="4"/>
      <c r="N15" s="4"/>
      <c r="O15" s="4"/>
      <c r="P15" s="4"/>
      <c r="Q15" s="4"/>
      <c r="R15" s="4"/>
      <c r="S15" s="4"/>
    </row>
    <row r="16" ht="39.0" customHeight="1">
      <c r="A16" s="56" t="s">
        <v>307</v>
      </c>
      <c r="B16" s="57"/>
      <c r="C16" s="58"/>
      <c r="D16" s="61"/>
      <c r="E16" s="73"/>
      <c r="F16" s="61"/>
      <c r="G16" s="73"/>
      <c r="H16" s="61"/>
      <c r="I16" s="73"/>
      <c r="J16" s="61"/>
      <c r="K16" s="64"/>
      <c r="L16" s="65"/>
      <c r="M16" s="4" t="s">
        <v>40</v>
      </c>
      <c r="N16" s="67" t="s">
        <v>41</v>
      </c>
      <c r="O16" s="4"/>
      <c r="P16" s="4"/>
      <c r="Q16" s="4"/>
      <c r="R16" s="4"/>
      <c r="S16" s="4"/>
    </row>
    <row r="17" ht="15.75" customHeight="1">
      <c r="A17" s="69"/>
      <c r="B17" s="71" t="s">
        <v>308</v>
      </c>
      <c r="C17" s="74"/>
      <c r="D17" s="78"/>
      <c r="E17" s="79"/>
      <c r="F17" s="78"/>
      <c r="G17" s="79"/>
      <c r="H17" s="78"/>
      <c r="I17" s="79"/>
      <c r="J17" s="78"/>
      <c r="K17" s="80">
        <f>IF(N3,$C$12,IF(O3,$E$12,IF(P3,$G$12,IF(Q3,$I$12,0))))</f>
        <v>0</v>
      </c>
      <c r="L17" s="81"/>
      <c r="M17" s="4" t="s">
        <v>51</v>
      </c>
      <c r="N17" s="67" t="s">
        <v>52</v>
      </c>
      <c r="O17" s="4"/>
      <c r="P17" s="4"/>
      <c r="Q17" s="4"/>
      <c r="R17" s="4"/>
      <c r="S17" s="4"/>
    </row>
    <row r="18" ht="28.5" customHeight="1">
      <c r="A18" s="82"/>
      <c r="B18" s="84"/>
      <c r="C18" s="85" t="s">
        <v>309</v>
      </c>
      <c r="D18" s="86"/>
      <c r="E18" s="87" t="s">
        <v>310</v>
      </c>
      <c r="F18" s="86"/>
      <c r="G18" s="87" t="s">
        <v>311</v>
      </c>
      <c r="H18" s="86"/>
      <c r="I18" s="87" t="s">
        <v>312</v>
      </c>
      <c r="J18" s="86"/>
      <c r="K18" s="54"/>
      <c r="L18" s="55"/>
      <c r="M18" s="4" t="s">
        <v>63</v>
      </c>
      <c r="N18" s="67" t="s">
        <v>64</v>
      </c>
      <c r="O18" s="4"/>
      <c r="P18" s="4"/>
      <c r="Q18" s="4"/>
      <c r="R18" s="4"/>
      <c r="S18" s="4"/>
    </row>
    <row r="19" ht="37.5" customHeight="1">
      <c r="A19" s="56" t="s">
        <v>314</v>
      </c>
      <c r="B19" s="89"/>
      <c r="C19" s="58"/>
      <c r="D19" s="91"/>
      <c r="E19" s="92"/>
      <c r="F19" s="91"/>
      <c r="G19" s="92"/>
      <c r="H19" s="91"/>
      <c r="I19" s="92"/>
      <c r="J19" s="91"/>
      <c r="K19" s="64"/>
      <c r="L19" s="65"/>
      <c r="M19" s="4" t="s">
        <v>67</v>
      </c>
      <c r="N19" s="67" t="s">
        <v>68</v>
      </c>
      <c r="O19" s="4"/>
      <c r="P19" s="4"/>
      <c r="Q19" s="4"/>
      <c r="R19" s="4"/>
      <c r="S19" s="4"/>
    </row>
    <row r="20" ht="15.75" customHeight="1">
      <c r="A20" s="69"/>
      <c r="B20" s="105" t="s">
        <v>316</v>
      </c>
      <c r="C20" s="48"/>
      <c r="D20" s="51"/>
      <c r="E20" s="68"/>
      <c r="F20" s="51"/>
      <c r="G20" s="68"/>
      <c r="H20" s="51"/>
      <c r="I20" s="68"/>
      <c r="J20" s="51"/>
      <c r="K20" s="100">
        <f>IF(N4,$C$12,IF(O4,$E$12,IF(P4,$G$12,IF(Q4,$I$12,0))))</f>
        <v>0</v>
      </c>
      <c r="L20" s="81"/>
      <c r="M20" s="4" t="s">
        <v>74</v>
      </c>
      <c r="N20" s="67" t="s">
        <v>76</v>
      </c>
      <c r="O20" s="4"/>
      <c r="P20" s="4"/>
      <c r="Q20" s="4"/>
      <c r="R20" s="4"/>
      <c r="S20" s="4"/>
    </row>
    <row r="21" ht="27.0" customHeight="1">
      <c r="A21" s="82"/>
      <c r="B21" s="84"/>
      <c r="C21" s="49" t="s">
        <v>320</v>
      </c>
      <c r="D21" s="50"/>
      <c r="E21" s="52" t="s">
        <v>321</v>
      </c>
      <c r="F21" s="50"/>
      <c r="G21" s="52" t="s">
        <v>322</v>
      </c>
      <c r="H21" s="50"/>
      <c r="I21" s="52" t="s">
        <v>323</v>
      </c>
      <c r="J21" s="50"/>
      <c r="K21" s="54"/>
      <c r="L21" s="55"/>
      <c r="M21" s="4" t="s">
        <v>85</v>
      </c>
      <c r="N21" s="67" t="s">
        <v>86</v>
      </c>
      <c r="O21" s="4"/>
      <c r="P21" s="4"/>
      <c r="Q21" s="4"/>
      <c r="R21" s="4"/>
      <c r="S21" s="4"/>
    </row>
    <row r="22" ht="36.75" customHeight="1">
      <c r="A22" s="56" t="s">
        <v>314</v>
      </c>
      <c r="B22" s="89"/>
      <c r="C22" s="58"/>
      <c r="D22" s="61"/>
      <c r="E22" s="73"/>
      <c r="F22" s="61"/>
      <c r="G22" s="73"/>
      <c r="H22" s="61"/>
      <c r="I22" s="73"/>
      <c r="J22" s="61"/>
      <c r="K22" s="64"/>
      <c r="L22" s="65"/>
      <c r="M22" s="4" t="s">
        <v>88</v>
      </c>
      <c r="N22" s="67" t="s">
        <v>89</v>
      </c>
      <c r="O22" s="4"/>
      <c r="P22" s="4"/>
      <c r="Q22" s="4"/>
      <c r="R22" s="4"/>
      <c r="S22" s="4"/>
    </row>
    <row r="23" ht="13.5" customHeight="1">
      <c r="A23" s="69"/>
      <c r="B23" s="105" t="s">
        <v>326</v>
      </c>
      <c r="C23" s="74"/>
      <c r="D23" s="78"/>
      <c r="E23" s="79"/>
      <c r="F23" s="78"/>
      <c r="G23" s="79"/>
      <c r="H23" s="78"/>
      <c r="I23" s="79"/>
      <c r="J23" s="78"/>
      <c r="K23" s="80">
        <f>IF(N5,$C$12,IF(O5,$E$12,IF(P5,$G$12,IF(Q5,$I$12,0))))</f>
        <v>0</v>
      </c>
      <c r="L23" s="81"/>
      <c r="M23" s="4" t="s">
        <v>93</v>
      </c>
      <c r="N23" s="67" t="s">
        <v>94</v>
      </c>
      <c r="O23" s="4"/>
      <c r="P23" s="4"/>
      <c r="Q23" s="4"/>
      <c r="R23" s="4"/>
      <c r="S23" s="4"/>
    </row>
    <row r="24" ht="30.75" customHeight="1">
      <c r="A24" s="82"/>
      <c r="B24" s="84"/>
      <c r="C24" s="124" t="s">
        <v>329</v>
      </c>
      <c r="D24" s="126"/>
      <c r="E24" s="87" t="s">
        <v>330</v>
      </c>
      <c r="F24" s="86"/>
      <c r="G24" s="87" t="s">
        <v>331</v>
      </c>
      <c r="H24" s="86"/>
      <c r="I24" s="87" t="s">
        <v>332</v>
      </c>
      <c r="J24" s="86"/>
      <c r="K24" s="54"/>
      <c r="L24" s="55"/>
      <c r="M24" s="4" t="s">
        <v>99</v>
      </c>
      <c r="N24" s="67" t="s">
        <v>100</v>
      </c>
      <c r="O24" s="4"/>
      <c r="P24" s="4"/>
      <c r="Q24" s="4"/>
      <c r="R24" s="4"/>
      <c r="S24" s="4"/>
    </row>
    <row r="25" ht="37.5" customHeight="1">
      <c r="A25" s="56" t="s">
        <v>314</v>
      </c>
      <c r="B25" s="89"/>
      <c r="C25" s="131"/>
      <c r="D25" s="133"/>
      <c r="E25" s="92"/>
      <c r="F25" s="91"/>
      <c r="G25" s="92"/>
      <c r="H25" s="91"/>
      <c r="I25" s="92"/>
      <c r="J25" s="91"/>
      <c r="K25" s="64"/>
      <c r="L25" s="65"/>
      <c r="M25" s="4" t="s">
        <v>103</v>
      </c>
      <c r="N25" s="67" t="s">
        <v>104</v>
      </c>
      <c r="O25" s="4"/>
      <c r="P25" s="4"/>
      <c r="Q25" s="4"/>
      <c r="R25" s="4"/>
      <c r="S25" s="4"/>
    </row>
    <row r="26" ht="15.75" customHeight="1">
      <c r="A26" s="69"/>
      <c r="B26" s="105" t="s">
        <v>333</v>
      </c>
      <c r="C26" s="48"/>
      <c r="D26" s="51"/>
      <c r="E26" s="68"/>
      <c r="F26" s="51"/>
      <c r="G26" s="68"/>
      <c r="H26" s="51"/>
      <c r="I26" s="68"/>
      <c r="J26" s="51"/>
      <c r="K26" s="100">
        <f>IF(N6,$C$12,IF(O6,$E$12,IF(P6,$G$12,IF(Q6,$I$12,0))))</f>
        <v>0</v>
      </c>
      <c r="L26" s="81"/>
      <c r="M26" s="4" t="s">
        <v>113</v>
      </c>
      <c r="N26" s="67" t="s">
        <v>114</v>
      </c>
      <c r="O26" s="4"/>
      <c r="P26" s="4"/>
      <c r="Q26" s="4"/>
      <c r="R26" s="4"/>
      <c r="S26" s="4"/>
    </row>
    <row r="27" ht="27.0" customHeight="1">
      <c r="A27" s="82"/>
      <c r="B27" s="84"/>
      <c r="C27" s="49" t="s">
        <v>338</v>
      </c>
      <c r="D27" s="50"/>
      <c r="E27" s="52" t="s">
        <v>339</v>
      </c>
      <c r="F27" s="50"/>
      <c r="G27" s="52" t="s">
        <v>340</v>
      </c>
      <c r="H27" s="50"/>
      <c r="I27" s="104" t="s">
        <v>341</v>
      </c>
      <c r="J27" s="50"/>
      <c r="K27" s="54"/>
      <c r="L27" s="55"/>
      <c r="M27" s="4" t="s">
        <v>115</v>
      </c>
      <c r="N27" s="67" t="s">
        <v>116</v>
      </c>
      <c r="O27" s="4"/>
      <c r="P27" s="4"/>
      <c r="Q27" s="4"/>
      <c r="R27" s="4"/>
      <c r="S27" s="4"/>
    </row>
    <row r="28" ht="46.5" customHeight="1">
      <c r="A28" s="56" t="s">
        <v>314</v>
      </c>
      <c r="B28" s="89"/>
      <c r="C28" s="117"/>
      <c r="D28" s="118"/>
      <c r="E28" s="119"/>
      <c r="F28" s="118"/>
      <c r="G28" s="119"/>
      <c r="H28" s="118"/>
      <c r="I28" s="29"/>
      <c r="J28" s="118"/>
      <c r="K28" s="29"/>
      <c r="L28" s="121"/>
      <c r="M28" s="4" t="s">
        <v>122</v>
      </c>
      <c r="N28" s="67" t="s">
        <v>123</v>
      </c>
      <c r="O28" s="4"/>
      <c r="P28" s="4"/>
      <c r="Q28" s="4"/>
      <c r="R28" s="4"/>
      <c r="S28" s="4"/>
    </row>
    <row r="29" ht="16.5" customHeight="1">
      <c r="A29" s="148" t="s">
        <v>343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4" t="s">
        <v>9</v>
      </c>
      <c r="N29" s="67" t="s">
        <v>129</v>
      </c>
      <c r="O29" s="4"/>
      <c r="P29" s="4"/>
      <c r="Q29" s="4"/>
      <c r="R29" s="4"/>
      <c r="S29" s="4"/>
    </row>
    <row r="30" ht="6.0" customHeight="1">
      <c r="A30" s="127"/>
      <c r="B30" s="2"/>
      <c r="C30" s="2"/>
      <c r="D30" s="2"/>
      <c r="E30" s="2"/>
      <c r="F30" s="2"/>
      <c r="G30" s="2"/>
      <c r="H30" s="2"/>
      <c r="I30" s="2"/>
      <c r="J30" s="2"/>
      <c r="K30" s="2"/>
      <c r="L30" s="3"/>
      <c r="M30" s="129"/>
      <c r="N30" s="130" t="s">
        <v>135</v>
      </c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ht="12.75" customHeight="1">
      <c r="A31" s="132"/>
      <c r="B31" s="134" t="s">
        <v>136</v>
      </c>
      <c r="C31" s="136" t="s">
        <v>344</v>
      </c>
      <c r="D31" s="137"/>
      <c r="E31" s="138"/>
      <c r="F31" s="2"/>
      <c r="G31" s="139"/>
      <c r="H31" s="140" t="s">
        <v>14</v>
      </c>
      <c r="I31" s="141" t="s">
        <v>145</v>
      </c>
      <c r="J31" s="142"/>
      <c r="K31" s="43"/>
      <c r="L31" s="143"/>
      <c r="M31" s="129"/>
      <c r="N31" s="130" t="s">
        <v>143</v>
      </c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ht="12.75" customHeight="1">
      <c r="A32" s="132"/>
      <c r="B32" s="111"/>
      <c r="C32" s="144" t="s">
        <v>348</v>
      </c>
      <c r="D32" s="139"/>
      <c r="E32" s="138"/>
      <c r="F32" s="2"/>
      <c r="G32" s="139"/>
      <c r="H32" s="147"/>
      <c r="I32" s="29"/>
      <c r="J32" s="149"/>
      <c r="K32" s="121"/>
      <c r="L32" s="143"/>
      <c r="M32" s="129"/>
      <c r="N32" s="130" t="s">
        <v>13</v>
      </c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ht="12.75" customHeight="1">
      <c r="A33" s="132"/>
      <c r="B33" s="150" t="s">
        <v>161</v>
      </c>
      <c r="C33" s="144" t="s">
        <v>351</v>
      </c>
      <c r="D33" s="139"/>
      <c r="E33" s="138"/>
      <c r="F33" s="2"/>
      <c r="G33" s="139"/>
      <c r="H33" s="151">
        <f>SUM(K14:L28)</f>
        <v>0</v>
      </c>
      <c r="I33" s="152" t="str">
        <f>IF(H33&gt;=16,$Q$14,IF(H33&gt;=11,$P$14,IF(H33&gt;=6,$O$14,$N$14)))</f>
        <v>Poor</v>
      </c>
      <c r="J33" s="153"/>
      <c r="K33" s="81"/>
      <c r="L33" s="143"/>
      <c r="M33" s="129"/>
      <c r="N33" s="130" t="s">
        <v>156</v>
      </c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ht="13.5" customHeight="1">
      <c r="A34" s="132"/>
      <c r="B34" s="147"/>
      <c r="C34" s="154" t="s">
        <v>356</v>
      </c>
      <c r="D34" s="155"/>
      <c r="E34" s="138"/>
      <c r="F34" s="2"/>
      <c r="G34" s="139"/>
      <c r="H34" s="147"/>
      <c r="I34" s="29"/>
      <c r="J34" s="149"/>
      <c r="K34" s="121"/>
      <c r="L34" s="143"/>
      <c r="M34" s="129"/>
      <c r="N34" s="130" t="s">
        <v>158</v>
      </c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</row>
    <row r="35" ht="12.75" customHeight="1">
      <c r="A35" s="156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4"/>
      <c r="N35" s="130" t="s">
        <v>160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130" t="s">
        <v>162</v>
      </c>
      <c r="O36" s="4"/>
      <c r="P36" s="4"/>
      <c r="Q36" s="4"/>
      <c r="R36" s="4"/>
      <c r="S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130" t="s">
        <v>167</v>
      </c>
      <c r="O37" s="4"/>
      <c r="P37" s="4"/>
      <c r="Q37" s="4"/>
      <c r="R37" s="4"/>
      <c r="S37" s="4"/>
    </row>
    <row r="38" ht="18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30" t="s">
        <v>170</v>
      </c>
      <c r="O38" s="4"/>
      <c r="P38" s="4"/>
      <c r="Q38" s="4"/>
      <c r="R38" s="4"/>
      <c r="S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</row>
  </sheetData>
  <mergeCells count="95">
    <mergeCell ref="K14:L16"/>
    <mergeCell ref="K17:L19"/>
    <mergeCell ref="E15:F16"/>
    <mergeCell ref="E17:F17"/>
    <mergeCell ref="E14:F14"/>
    <mergeCell ref="C14:D14"/>
    <mergeCell ref="G14:H14"/>
    <mergeCell ref="I14:J14"/>
    <mergeCell ref="I17:J17"/>
    <mergeCell ref="I15:J16"/>
    <mergeCell ref="I18:J19"/>
    <mergeCell ref="E18:F19"/>
    <mergeCell ref="E26:F26"/>
    <mergeCell ref="E27:F28"/>
    <mergeCell ref="E24:F25"/>
    <mergeCell ref="G26:H26"/>
    <mergeCell ref="G24:H25"/>
    <mergeCell ref="E23:F23"/>
    <mergeCell ref="G23:H23"/>
    <mergeCell ref="H31:H32"/>
    <mergeCell ref="E31:G31"/>
    <mergeCell ref="G21:H22"/>
    <mergeCell ref="G20:H20"/>
    <mergeCell ref="G18:H19"/>
    <mergeCell ref="G17:H17"/>
    <mergeCell ref="G15:H16"/>
    <mergeCell ref="A2:L2"/>
    <mergeCell ref="A3:L3"/>
    <mergeCell ref="A7:L7"/>
    <mergeCell ref="A6:L6"/>
    <mergeCell ref="A11:L11"/>
    <mergeCell ref="A8:L8"/>
    <mergeCell ref="H9:J9"/>
    <mergeCell ref="H10:J10"/>
    <mergeCell ref="A5:L5"/>
    <mergeCell ref="A4:L4"/>
    <mergeCell ref="A1:L1"/>
    <mergeCell ref="I12:J12"/>
    <mergeCell ref="G12:H12"/>
    <mergeCell ref="E12:F12"/>
    <mergeCell ref="I13:J13"/>
    <mergeCell ref="K12:L13"/>
    <mergeCell ref="G13:H13"/>
    <mergeCell ref="E13:F13"/>
    <mergeCell ref="E32:G32"/>
    <mergeCell ref="E33:G33"/>
    <mergeCell ref="C12:D12"/>
    <mergeCell ref="C13:D13"/>
    <mergeCell ref="A30:L30"/>
    <mergeCell ref="A29:L29"/>
    <mergeCell ref="I33:K34"/>
    <mergeCell ref="H33:H34"/>
    <mergeCell ref="E34:G34"/>
    <mergeCell ref="A35:L35"/>
    <mergeCell ref="I31:K32"/>
    <mergeCell ref="E21:F22"/>
    <mergeCell ref="E20:F20"/>
    <mergeCell ref="A23:A24"/>
    <mergeCell ref="C24:C25"/>
    <mergeCell ref="C26:D26"/>
    <mergeCell ref="C9:E9"/>
    <mergeCell ref="C10:E10"/>
    <mergeCell ref="I23:J23"/>
    <mergeCell ref="I24:J25"/>
    <mergeCell ref="G27:H28"/>
    <mergeCell ref="K23:L25"/>
    <mergeCell ref="K26:L28"/>
    <mergeCell ref="K20:L22"/>
    <mergeCell ref="I20:J20"/>
    <mergeCell ref="I26:J26"/>
    <mergeCell ref="I27:J28"/>
    <mergeCell ref="I21:J22"/>
    <mergeCell ref="B23:B25"/>
    <mergeCell ref="A26:A27"/>
    <mergeCell ref="A12:B13"/>
    <mergeCell ref="C32:D32"/>
    <mergeCell ref="B33:B34"/>
    <mergeCell ref="C34:D34"/>
    <mergeCell ref="C33:D33"/>
    <mergeCell ref="C20:D20"/>
    <mergeCell ref="B20:B22"/>
    <mergeCell ref="C31:D31"/>
    <mergeCell ref="C27:D28"/>
    <mergeCell ref="C17:D17"/>
    <mergeCell ref="C15:D16"/>
    <mergeCell ref="A14:A15"/>
    <mergeCell ref="B14:B16"/>
    <mergeCell ref="C18:D19"/>
    <mergeCell ref="B17:B19"/>
    <mergeCell ref="C21:D22"/>
    <mergeCell ref="C23:D23"/>
    <mergeCell ref="A17:A18"/>
    <mergeCell ref="A20:A21"/>
    <mergeCell ref="B31:B32"/>
    <mergeCell ref="B26:B28"/>
  </mergeCells>
  <dataValidations>
    <dataValidation type="list" allowBlank="1" showErrorMessage="1" sqref="C9">
      <formula1>$M$16:$M$29</formula1>
    </dataValidation>
    <dataValidation type="list" allowBlank="1" showErrorMessage="1" sqref="H10">
      <formula1>$N$16:$N$38</formula1>
    </dataValidation>
  </dataValidations>
  <printOptions horizontalCentered="1" verticalCentered="1"/>
  <pageMargins bottom="0.0" footer="0.0" header="0.0" left="0.4" right="0.4" top="0.0"/>
  <pageSetup fitToHeight="0" orientation="portrait"/>
  <drawing r:id="rId1"/>
</worksheet>
</file>