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Shared drives\OiPR\Scratch\"/>
    </mc:Choice>
  </mc:AlternateContent>
  <xr:revisionPtr revIDLastSave="0" documentId="13_ncr:1_{4300881D-EBD8-47D3-9C5E-50E7894F8A64}" xr6:coauthVersionLast="47" xr6:coauthVersionMax="47" xr10:uidLastSave="{00000000-0000-0000-0000-000000000000}"/>
  <bookViews>
    <workbookView xWindow="-7370" yWindow="-21710" windowWidth="38620" windowHeight="21100" xr2:uid="{00000000-000D-0000-FFFF-FFFF00000000}"/>
  </bookViews>
  <sheets>
    <sheet name="Exper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ZsFVJtbKaKKSYb23M28TE629Xb2LO4dh95O+yC/fyc="/>
    </ext>
  </extLst>
</workbook>
</file>

<file path=xl/calcChain.xml><?xml version="1.0" encoding="utf-8"?>
<calcChain xmlns="http://schemas.openxmlformats.org/spreadsheetml/2006/main">
  <c r="C41" i="1" l="1"/>
  <c r="C49" i="1" s="1"/>
  <c r="E49" i="1" s="1"/>
  <c r="D23" i="1"/>
  <c r="F23" i="1" s="1"/>
  <c r="D19" i="1"/>
  <c r="F19" i="1" s="1"/>
  <c r="D15" i="1"/>
  <c r="F15" i="1" s="1"/>
  <c r="D11" i="1"/>
  <c r="F11" i="1" s="1"/>
  <c r="D7" i="1"/>
  <c r="F7" i="1" s="1"/>
  <c r="F30" i="1" l="1"/>
  <c r="C48" i="1" s="1"/>
  <c r="E48" i="1" s="1"/>
  <c r="E50" i="1" s="1"/>
</calcChain>
</file>

<file path=xl/sharedStrings.xml><?xml version="1.0" encoding="utf-8"?>
<sst xmlns="http://schemas.openxmlformats.org/spreadsheetml/2006/main" count="49" uniqueCount="45">
  <si>
    <t>Nombre del proyecto:</t>
  </si>
  <si>
    <t>Categoría:</t>
  </si>
  <si>
    <t>Comunidad escolar:</t>
  </si>
  <si>
    <t>Parte 1: Evaluación de expertos</t>
  </si>
  <si>
    <t>Escriba 1 en donde aplique</t>
  </si>
  <si>
    <t>Puntos obtenidos</t>
  </si>
  <si>
    <t>Peso (%)</t>
  </si>
  <si>
    <t>Puntos x Peso</t>
  </si>
  <si>
    <t>Funcionamiento y créditos</t>
  </si>
  <si>
    <t>Las instrucciones son claras y precisas</t>
  </si>
  <si>
    <t>El programa permite fácil interacción con el usuario</t>
  </si>
  <si>
    <t>Todo funciona perfectamente</t>
  </si>
  <si>
    <t>El autor presenta los créditos correspondientes cuando utiliza recursos de otros</t>
  </si>
  <si>
    <t>Diseño</t>
  </si>
  <si>
    <t>El proyecto está organizado</t>
  </si>
  <si>
    <t>Los recursos multimedia utilizados son excelentes (gráficos, sonido, …)</t>
  </si>
  <si>
    <t>La complejidad del diseño es adecuada para la edad.</t>
  </si>
  <si>
    <t>El proyecto corresponde completamente con el tema establecido</t>
  </si>
  <si>
    <t>Programación</t>
  </si>
  <si>
    <t>El programa evidencia comprensión sobre el uso de bloques</t>
  </si>
  <si>
    <t>Utiliza apropiadamente las estructuras de control (secuencial, condicional, iterativa)</t>
  </si>
  <si>
    <t>Los hilos de programación son lógicos y están bien organizados</t>
  </si>
  <si>
    <t>Las estructuras creadas son avanzadas y/o facilitan futuras actualizaciones</t>
  </si>
  <si>
    <t>Creatividad y originalidad</t>
  </si>
  <si>
    <t>El proyecto muestra alto nivel de creatividad</t>
  </si>
  <si>
    <t>El proyecto muestra alto nivel de originalidad</t>
  </si>
  <si>
    <t>El proyecto mejora por el uso adecuado de recursos visuales</t>
  </si>
  <si>
    <t>El proyecto mejora por el uso adecuado de recursos sonoros</t>
  </si>
  <si>
    <t>Recopila datos</t>
  </si>
  <si>
    <t>Analiza datos</t>
  </si>
  <si>
    <t>Representa datos</t>
  </si>
  <si>
    <t>Hace abstracciones</t>
  </si>
  <si>
    <t>Automatiza procesos</t>
  </si>
  <si>
    <t>Simula procesos</t>
  </si>
  <si>
    <t>Ejecuta tareas simultáneamente</t>
  </si>
  <si>
    <t>Puntuación de expertos:</t>
  </si>
  <si>
    <t>Adaptado de: Recursos de Pontevedra, Galicia, España (https://www.edu.xunta.gal/centros/cfrpontevedra/aulavirtual/mod/folder/view.php?id=6386) y EdutekaLab Universidad ICESI, Cali, Colombia (https://edtk.co/rbk/7198#, https://eduteka.icesi.edu.co/articulos/rubricascratch)</t>
  </si>
  <si>
    <t>Parte 2: Votos de la comunidad general (En Scratch)</t>
  </si>
  <si>
    <t>Cantidad de corazones que obtuvo el proyecto de su escuela con MAYOR cantidad de "likes":</t>
  </si>
  <si>
    <t>Cantidad de corazones que obtuvo este proyecto:</t>
  </si>
  <si>
    <t>Puntuación de la comunidad:</t>
  </si>
  <si>
    <t>Parte 3: Puntuación final</t>
  </si>
  <si>
    <t>Puntuación comunidad:</t>
  </si>
  <si>
    <t>Puntuación final</t>
  </si>
  <si>
    <t>El proyecto evidencia características del pensamiento computacional: 
(se contarán hasta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</si>
</sst>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/>
    <xf numFmtId="0" fontId="4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6" fillId="0" borderId="7" xfId="0" applyFont="1" applyBorder="1" applyAlignment="1">
      <alignment horizontal="right" vertical="center" wrapText="1"/>
    </xf>
    <xf numFmtId="0" fontId="11" fillId="0" borderId="7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/>
    <xf numFmtId="0" fontId="3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311150</xdr:colOff>
      <xdr:row>34</xdr:row>
      <xdr:rowOff>19050</xdr:rowOff>
    </xdr:from>
    <xdr:ext cx="295275" cy="200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05500" y="6572250"/>
          <a:ext cx="295275" cy="200025"/>
        </a:xfrm>
        <a:prstGeom prst="heart">
          <a:avLst/>
        </a:prstGeom>
        <a:solidFill>
          <a:srgbClr val="A5A5A5"/>
        </a:solidFill>
        <a:ln w="12700" cap="flat" cmpd="sng">
          <a:solidFill>
            <a:srgbClr val="1B3867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2</xdr:col>
      <xdr:colOff>292100</xdr:colOff>
      <xdr:row>2</xdr:row>
      <xdr:rowOff>50800</xdr:rowOff>
    </xdr:from>
    <xdr:to>
      <xdr:col>2</xdr:col>
      <xdr:colOff>539750</xdr:colOff>
      <xdr:row>4</xdr:row>
      <xdr:rowOff>120650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7CB2B359-00D6-F085-3070-8496F722447A}"/>
            </a:ext>
          </a:extLst>
        </xdr:cNvPr>
        <xdr:cNvSpPr/>
      </xdr:nvSpPr>
      <xdr:spPr>
        <a:xfrm>
          <a:off x="5886450" y="571500"/>
          <a:ext cx="247650" cy="43180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120650</xdr:colOff>
      <xdr:row>36</xdr:row>
      <xdr:rowOff>69850</xdr:rowOff>
    </xdr:from>
    <xdr:to>
      <xdr:col>3</xdr:col>
      <xdr:colOff>539750</xdr:colOff>
      <xdr:row>36</xdr:row>
      <xdr:rowOff>247650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B9EA5A0C-BFC5-CAC4-484E-205C7AF8D383}"/>
            </a:ext>
          </a:extLst>
        </xdr:cNvPr>
        <xdr:cNvSpPr/>
      </xdr:nvSpPr>
      <xdr:spPr>
        <a:xfrm flipH="1">
          <a:off x="6565900" y="7232650"/>
          <a:ext cx="419100" cy="17780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139700</xdr:colOff>
      <xdr:row>38</xdr:row>
      <xdr:rowOff>82550</xdr:rowOff>
    </xdr:from>
    <xdr:to>
      <xdr:col>3</xdr:col>
      <xdr:colOff>558800</xdr:colOff>
      <xdr:row>38</xdr:row>
      <xdr:rowOff>260350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80E3D3BE-78DF-42E1-B678-E24F909E1882}"/>
            </a:ext>
          </a:extLst>
        </xdr:cNvPr>
        <xdr:cNvSpPr/>
      </xdr:nvSpPr>
      <xdr:spPr>
        <a:xfrm flipH="1">
          <a:off x="6584950" y="7753350"/>
          <a:ext cx="419100" cy="17780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topLeftCell="A2" zoomScale="120" zoomScaleNormal="120" workbookViewId="0">
      <selection activeCell="B10" sqref="B10"/>
    </sheetView>
  </sheetViews>
  <sheetFormatPr defaultColWidth="12.6640625" defaultRowHeight="13.2" x14ac:dyDescent="0.25"/>
  <cols>
    <col min="1" max="1" width="18.77734375" customWidth="1"/>
    <col min="2" max="2" width="62.77734375" customWidth="1"/>
    <col min="3" max="3" width="12.77734375" bestFit="1" customWidth="1"/>
    <col min="4" max="4" width="9" customWidth="1"/>
    <col min="5" max="5" width="8.6640625" customWidth="1"/>
    <col min="6" max="6" width="12.77734375" customWidth="1"/>
    <col min="7" max="7" width="12.6640625" customWidth="1"/>
    <col min="8" max="8" width="81.33203125" customWidth="1"/>
    <col min="9" max="9" width="6.6640625" customWidth="1"/>
    <col min="10" max="10" width="8.6640625" customWidth="1"/>
    <col min="11" max="11" width="12.77734375" customWidth="1"/>
  </cols>
  <sheetData>
    <row r="1" spans="1:26" s="26" customFormat="1" ht="20.399999999999999" customHeight="1" x14ac:dyDescent="0.25">
      <c r="A1" s="19" t="s">
        <v>0</v>
      </c>
      <c r="B1" s="20"/>
      <c r="C1" s="21"/>
      <c r="D1" s="19" t="s">
        <v>1</v>
      </c>
      <c r="E1" s="22"/>
      <c r="F1" s="23"/>
      <c r="G1" s="24"/>
      <c r="H1" s="24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26" customFormat="1" ht="20.399999999999999" customHeight="1" x14ac:dyDescent="0.25">
      <c r="A2" s="19" t="s">
        <v>2</v>
      </c>
      <c r="B2" s="27"/>
      <c r="C2" s="21"/>
      <c r="D2" s="19"/>
      <c r="E2" s="19"/>
      <c r="F2" s="23"/>
      <c r="G2" s="24"/>
      <c r="H2" s="24"/>
      <c r="I2" s="25"/>
      <c r="J2" s="25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26" customFormat="1" x14ac:dyDescent="0.25">
      <c r="A3" s="24"/>
      <c r="B3" s="28"/>
      <c r="C3" s="28"/>
      <c r="D3" s="24"/>
      <c r="E3" s="24"/>
      <c r="F3" s="29"/>
      <c r="G3" s="24"/>
      <c r="H3" s="24"/>
      <c r="I3" s="25"/>
      <c r="J3" s="25"/>
      <c r="K3" s="2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15" customFormat="1" ht="15.6" x14ac:dyDescent="0.25">
      <c r="A4" s="18" t="s">
        <v>3</v>
      </c>
      <c r="B4" s="16"/>
      <c r="C4" s="16"/>
      <c r="D4" s="13"/>
      <c r="E4" s="13"/>
      <c r="F4" s="17"/>
      <c r="G4" s="13"/>
      <c r="H4" s="13"/>
      <c r="I4" s="14"/>
      <c r="J4" s="14"/>
      <c r="K4" s="14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26" customFormat="1" x14ac:dyDescent="0.25">
      <c r="A5" s="30"/>
      <c r="B5" s="30"/>
      <c r="C5" s="30"/>
      <c r="D5" s="30"/>
      <c r="E5" s="30"/>
      <c r="F5" s="30"/>
      <c r="G5" s="30"/>
      <c r="H5" s="24"/>
      <c r="I5" s="25"/>
      <c r="J5" s="25"/>
      <c r="K5" s="25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6.4" x14ac:dyDescent="0.25">
      <c r="A6" s="3"/>
      <c r="B6" s="3"/>
      <c r="C6" s="32" t="s">
        <v>4</v>
      </c>
      <c r="D6" s="4" t="s">
        <v>5</v>
      </c>
      <c r="E6" s="4" t="s">
        <v>6</v>
      </c>
      <c r="F6" s="4" t="s">
        <v>7</v>
      </c>
      <c r="G6" s="3"/>
      <c r="H6" s="1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3" t="s">
        <v>8</v>
      </c>
      <c r="B7" s="5" t="s">
        <v>9</v>
      </c>
      <c r="C7" s="32"/>
      <c r="D7" s="36">
        <f>SUM(C7:C10)</f>
        <v>0</v>
      </c>
      <c r="E7" s="36">
        <v>20</v>
      </c>
      <c r="F7" s="36">
        <f>D7/4*E7/100</f>
        <v>0</v>
      </c>
      <c r="G7" s="3"/>
      <c r="H7" s="1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4"/>
      <c r="B8" s="5" t="s">
        <v>10</v>
      </c>
      <c r="C8" s="4"/>
      <c r="D8" s="34"/>
      <c r="E8" s="34"/>
      <c r="F8" s="34"/>
      <c r="G8" s="3"/>
      <c r="H8" s="1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4"/>
      <c r="B9" s="5" t="s">
        <v>11</v>
      </c>
      <c r="C9" s="4"/>
      <c r="D9" s="34"/>
      <c r="E9" s="34"/>
      <c r="F9" s="34"/>
      <c r="G9" s="3"/>
      <c r="H9" s="1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4" x14ac:dyDescent="0.25">
      <c r="A10" s="35"/>
      <c r="B10" s="5" t="s">
        <v>12</v>
      </c>
      <c r="C10" s="32"/>
      <c r="D10" s="35"/>
      <c r="E10" s="35"/>
      <c r="F10" s="35"/>
      <c r="G10" s="3"/>
      <c r="H10" s="1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3" t="s">
        <v>13</v>
      </c>
      <c r="B11" s="5" t="s">
        <v>14</v>
      </c>
      <c r="C11" s="4"/>
      <c r="D11" s="36">
        <f>SUM(C11:C14)</f>
        <v>0</v>
      </c>
      <c r="E11" s="36">
        <v>20</v>
      </c>
      <c r="F11" s="36">
        <f>D11/4*E11/100</f>
        <v>0</v>
      </c>
      <c r="G11" s="3"/>
      <c r="H11" s="1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4"/>
      <c r="B12" s="5" t="s">
        <v>15</v>
      </c>
      <c r="C12" s="4"/>
      <c r="D12" s="34"/>
      <c r="E12" s="34"/>
      <c r="F12" s="34"/>
      <c r="G12" s="3"/>
      <c r="H12" s="1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4"/>
      <c r="B13" s="5" t="s">
        <v>16</v>
      </c>
      <c r="C13" s="4"/>
      <c r="D13" s="34"/>
      <c r="E13" s="34"/>
      <c r="F13" s="34"/>
      <c r="G13" s="3"/>
      <c r="H13" s="1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5"/>
      <c r="B14" s="5" t="s">
        <v>17</v>
      </c>
      <c r="C14" s="4"/>
      <c r="D14" s="35"/>
      <c r="E14" s="35"/>
      <c r="F14" s="35"/>
      <c r="G14" s="3"/>
      <c r="H14" s="1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3" t="s">
        <v>18</v>
      </c>
      <c r="B15" s="5" t="s">
        <v>19</v>
      </c>
      <c r="C15" s="4"/>
      <c r="D15" s="36">
        <f>SUM(C15:C18)</f>
        <v>0</v>
      </c>
      <c r="E15" s="36">
        <v>20</v>
      </c>
      <c r="F15" s="36">
        <f>D15/4*E15/100</f>
        <v>0</v>
      </c>
      <c r="G15" s="3"/>
      <c r="H15" s="1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6.4" x14ac:dyDescent="0.25">
      <c r="A16" s="34"/>
      <c r="B16" s="5" t="s">
        <v>20</v>
      </c>
      <c r="C16" s="4"/>
      <c r="D16" s="34"/>
      <c r="E16" s="34"/>
      <c r="F16" s="34"/>
      <c r="G16" s="3"/>
      <c r="H16" s="1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4"/>
      <c r="B17" s="5" t="s">
        <v>21</v>
      </c>
      <c r="C17" s="4"/>
      <c r="D17" s="34"/>
      <c r="E17" s="34"/>
      <c r="F17" s="34"/>
      <c r="G17" s="3"/>
      <c r="H17" s="1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6.4" x14ac:dyDescent="0.25">
      <c r="A18" s="35"/>
      <c r="B18" s="5" t="s">
        <v>22</v>
      </c>
      <c r="C18" s="4"/>
      <c r="D18" s="35"/>
      <c r="E18" s="35"/>
      <c r="F18" s="35"/>
      <c r="G18" s="3"/>
      <c r="H18" s="1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3" t="s">
        <v>23</v>
      </c>
      <c r="B19" s="5" t="s">
        <v>24</v>
      </c>
      <c r="C19" s="4"/>
      <c r="D19" s="36">
        <f>SUM(C19:C22)</f>
        <v>0</v>
      </c>
      <c r="E19" s="36">
        <v>30</v>
      </c>
      <c r="F19" s="36">
        <f>D19/4*E19/100</f>
        <v>0</v>
      </c>
      <c r="G19" s="3"/>
      <c r="H19" s="1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4"/>
      <c r="B20" s="5" t="s">
        <v>25</v>
      </c>
      <c r="C20" s="4"/>
      <c r="D20" s="34"/>
      <c r="E20" s="34"/>
      <c r="F20" s="34"/>
      <c r="G20" s="3"/>
      <c r="H20" s="1"/>
      <c r="I20" s="2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4"/>
      <c r="B21" s="5" t="s">
        <v>26</v>
      </c>
      <c r="C21" s="4"/>
      <c r="D21" s="34"/>
      <c r="E21" s="34"/>
      <c r="F21" s="34"/>
      <c r="G21" s="3"/>
      <c r="H21" s="1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5"/>
      <c r="B22" s="5" t="s">
        <v>27</v>
      </c>
      <c r="C22" s="4"/>
      <c r="D22" s="35"/>
      <c r="E22" s="35"/>
      <c r="F22" s="35"/>
      <c r="G22" s="3"/>
      <c r="H22" s="1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47" t="s">
        <v>44</v>
      </c>
      <c r="B23" s="5" t="s">
        <v>28</v>
      </c>
      <c r="C23" s="4"/>
      <c r="D23" s="36">
        <f>IF(SUM(C23:C29)&gt;2,4,IF(SUM(C23:C29)=2,3,IF(SUM(C23:C29)=1,2,IF(SUM(C23:C29)=0,1))))</f>
        <v>1</v>
      </c>
      <c r="E23" s="36">
        <v>10</v>
      </c>
      <c r="F23" s="36">
        <f>D23/4*E23/100</f>
        <v>2.5000000000000001E-2</v>
      </c>
      <c r="G23" s="3"/>
      <c r="H23" s="1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4"/>
      <c r="B24" s="5" t="s">
        <v>29</v>
      </c>
      <c r="C24" s="4"/>
      <c r="D24" s="34"/>
      <c r="E24" s="34"/>
      <c r="F24" s="34"/>
      <c r="G24" s="3"/>
      <c r="H24" s="1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4"/>
      <c r="B25" s="5" t="s">
        <v>30</v>
      </c>
      <c r="C25" s="4"/>
      <c r="D25" s="34"/>
      <c r="E25" s="34"/>
      <c r="F25" s="34"/>
      <c r="G25" s="3"/>
      <c r="H25" s="1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4"/>
      <c r="B26" s="5" t="s">
        <v>31</v>
      </c>
      <c r="C26" s="4"/>
      <c r="D26" s="34"/>
      <c r="E26" s="34"/>
      <c r="F26" s="34"/>
      <c r="G26" s="3"/>
      <c r="H26" s="1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4"/>
      <c r="B27" s="5" t="s">
        <v>32</v>
      </c>
      <c r="C27" s="4"/>
      <c r="D27" s="34"/>
      <c r="E27" s="34"/>
      <c r="F27" s="34"/>
      <c r="G27" s="3"/>
      <c r="H27" s="1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4"/>
      <c r="B28" s="5" t="s">
        <v>33</v>
      </c>
      <c r="C28" s="4"/>
      <c r="D28" s="34"/>
      <c r="E28" s="34"/>
      <c r="F28" s="34"/>
      <c r="G28" s="3"/>
      <c r="H28" s="1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5"/>
      <c r="B29" s="5" t="s">
        <v>34</v>
      </c>
      <c r="C29" s="4"/>
      <c r="D29" s="35"/>
      <c r="E29" s="35"/>
      <c r="F29" s="35"/>
      <c r="G29" s="3"/>
      <c r="H29" s="1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 x14ac:dyDescent="0.25">
      <c r="A30" s="3"/>
      <c r="B30" s="3"/>
      <c r="C30" s="39" t="s">
        <v>35</v>
      </c>
      <c r="D30" s="40"/>
      <c r="E30" s="40"/>
      <c r="F30" s="6">
        <f>ROUND(SUM(F7:F23)*100,0)</f>
        <v>3</v>
      </c>
      <c r="G30" s="3"/>
      <c r="H30" s="1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1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8.8" customHeight="1" x14ac:dyDescent="0.25">
      <c r="A32" s="41" t="s">
        <v>36</v>
      </c>
      <c r="B32" s="42"/>
      <c r="C32" s="42"/>
      <c r="D32" s="42"/>
      <c r="E32" s="42"/>
      <c r="F32" s="42"/>
      <c r="G32" s="3"/>
      <c r="H32" s="1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1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1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2" customHeight="1" x14ac:dyDescent="0.25">
      <c r="A35" s="43" t="s">
        <v>37</v>
      </c>
      <c r="B35" s="42"/>
      <c r="C35" s="3"/>
      <c r="D35" s="3"/>
      <c r="E35" s="3"/>
      <c r="F35" s="3"/>
      <c r="G35" s="3"/>
      <c r="H35" s="1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1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customHeight="1" x14ac:dyDescent="0.25">
      <c r="A37" s="41" t="s">
        <v>38</v>
      </c>
      <c r="B37" s="42"/>
      <c r="C37" s="4">
        <v>1</v>
      </c>
      <c r="D37" s="3"/>
      <c r="E37" s="3"/>
      <c r="F37" s="3"/>
      <c r="G37" s="3"/>
      <c r="H37" s="1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7"/>
      <c r="B38" s="7"/>
      <c r="C38" s="8"/>
      <c r="D38" s="3"/>
      <c r="E38" s="3"/>
      <c r="F38" s="3"/>
      <c r="G38" s="3"/>
      <c r="H38" s="1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customHeight="1" x14ac:dyDescent="0.25">
      <c r="A39" s="41" t="s">
        <v>39</v>
      </c>
      <c r="B39" s="42"/>
      <c r="C39" s="4">
        <v>0</v>
      </c>
      <c r="D39" s="3"/>
      <c r="E39" s="3"/>
      <c r="F39" s="3"/>
      <c r="G39" s="3"/>
      <c r="H39" s="1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7"/>
      <c r="B40" s="7"/>
      <c r="C40" s="8"/>
      <c r="D40" s="3"/>
      <c r="E40" s="3"/>
      <c r="F40" s="3"/>
      <c r="G40" s="3"/>
      <c r="H40" s="1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customHeight="1" x14ac:dyDescent="0.25">
      <c r="A41" s="44" t="s">
        <v>40</v>
      </c>
      <c r="B41" s="45"/>
      <c r="C41" s="31">
        <f>CEILING(100*C39/C37,1)</f>
        <v>0</v>
      </c>
      <c r="D41" s="3"/>
      <c r="E41" s="3"/>
      <c r="F41" s="3"/>
      <c r="G41" s="3"/>
      <c r="H41" s="1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 x14ac:dyDescent="0.25">
      <c r="A42" s="9"/>
      <c r="C42" s="10"/>
      <c r="D42" s="3"/>
      <c r="E42" s="3"/>
      <c r="F42" s="3"/>
      <c r="G42" s="3"/>
      <c r="H42" s="1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 x14ac:dyDescent="0.25">
      <c r="A43" s="9"/>
      <c r="C43" s="10"/>
      <c r="D43" s="3"/>
      <c r="E43" s="3"/>
      <c r="F43" s="3"/>
      <c r="G43" s="3"/>
      <c r="H43" s="1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1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1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43" t="s">
        <v>41</v>
      </c>
      <c r="B46" s="42"/>
      <c r="C46" s="3"/>
      <c r="D46" s="3"/>
      <c r="E46" s="3"/>
      <c r="F46" s="3"/>
      <c r="G46" s="3"/>
      <c r="H46" s="1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25">
      <c r="A47" s="3"/>
      <c r="B47" s="3"/>
      <c r="C47" s="4" t="s">
        <v>5</v>
      </c>
      <c r="D47" s="4" t="s">
        <v>6</v>
      </c>
      <c r="E47" s="4" t="s">
        <v>7</v>
      </c>
      <c r="F47" s="3"/>
      <c r="G47" s="3"/>
      <c r="H47" s="1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25">
      <c r="A48" s="46" t="s">
        <v>35</v>
      </c>
      <c r="B48" s="42"/>
      <c r="C48" s="11">
        <f>F30</f>
        <v>3</v>
      </c>
      <c r="D48" s="11">
        <v>80</v>
      </c>
      <c r="E48" s="11">
        <f t="shared" ref="E48:E49" si="0">D48*C48/100</f>
        <v>2.4</v>
      </c>
      <c r="F48" s="3"/>
      <c r="G48" s="3"/>
      <c r="H48" s="1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25">
      <c r="A49" s="46" t="s">
        <v>42</v>
      </c>
      <c r="B49" s="42"/>
      <c r="C49" s="11">
        <f>C41</f>
        <v>0</v>
      </c>
      <c r="D49" s="11">
        <v>20</v>
      </c>
      <c r="E49" s="11">
        <f t="shared" si="0"/>
        <v>0</v>
      </c>
      <c r="F49" s="3"/>
      <c r="G49" s="3"/>
      <c r="H49" s="1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25">
      <c r="A50" s="12"/>
      <c r="B50" s="3"/>
      <c r="C50" s="37" t="s">
        <v>43</v>
      </c>
      <c r="D50" s="38"/>
      <c r="E50" s="6">
        <f>E48+E49</f>
        <v>2.4</v>
      </c>
      <c r="F50" s="3"/>
      <c r="G50" s="3"/>
      <c r="H50" s="1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1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1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1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1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1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1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1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1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1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1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1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1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1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1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1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1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1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1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1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1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1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1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1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1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1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1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1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1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1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1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1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1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1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1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1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1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1"/>
      <c r="I87" s="2"/>
      <c r="J87" s="2"/>
      <c r="K87" s="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1"/>
      <c r="I88" s="2"/>
      <c r="J88" s="2"/>
      <c r="K88" s="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1"/>
      <c r="I89" s="2"/>
      <c r="J89" s="2"/>
      <c r="K89" s="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1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1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1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1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1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1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1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1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1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1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1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1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1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1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1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1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1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1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1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1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1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1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1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1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1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1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1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1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1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1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1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1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1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1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1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1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1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1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1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1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1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1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1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1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1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1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1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1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1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1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1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1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1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1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1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1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1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1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1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1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1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1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1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1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1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1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1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1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1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1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1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1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1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1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1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1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1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1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1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1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1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1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1"/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1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1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1"/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1"/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1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1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1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1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1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1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1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1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1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1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1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1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1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1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1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1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1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1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1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1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1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1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1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1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1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1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1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1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1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1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1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1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1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1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1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1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1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1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1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1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1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1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1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1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1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1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1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1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1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1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1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1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1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1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1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1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1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1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1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1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1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1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1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1"/>
      <c r="I240" s="2"/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1"/>
      <c r="I241" s="2"/>
      <c r="J241" s="2"/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1"/>
      <c r="I242" s="2"/>
      <c r="J242" s="2"/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1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1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1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1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1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1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1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1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1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1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1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1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1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1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1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1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1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1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1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1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1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1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1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1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1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1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1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1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1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1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1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1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1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1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1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1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1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1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1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1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1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1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1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1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1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1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1"/>
      <c r="I289" s="2"/>
      <c r="J289" s="2"/>
      <c r="K289" s="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1"/>
      <c r="I290" s="2"/>
      <c r="J290" s="2"/>
      <c r="K290" s="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1"/>
      <c r="I291" s="2"/>
      <c r="J291" s="2"/>
      <c r="K291" s="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1"/>
      <c r="I292" s="2"/>
      <c r="J292" s="2"/>
      <c r="K292" s="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1"/>
      <c r="I293" s="2"/>
      <c r="J293" s="2"/>
      <c r="K293" s="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1"/>
      <c r="I294" s="2"/>
      <c r="J294" s="2"/>
      <c r="K294" s="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1"/>
      <c r="I295" s="2"/>
      <c r="J295" s="2"/>
      <c r="K295" s="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1"/>
      <c r="I296" s="2"/>
      <c r="J296" s="2"/>
      <c r="K296" s="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1"/>
      <c r="I297" s="2"/>
      <c r="J297" s="2"/>
      <c r="K297" s="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1"/>
      <c r="I298" s="2"/>
      <c r="J298" s="2"/>
      <c r="K298" s="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1"/>
      <c r="I299" s="2"/>
      <c r="J299" s="2"/>
      <c r="K299" s="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1"/>
      <c r="I300" s="2"/>
      <c r="J300" s="2"/>
      <c r="K300" s="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1"/>
      <c r="I301" s="2"/>
      <c r="J301" s="2"/>
      <c r="K301" s="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1"/>
      <c r="I302" s="2"/>
      <c r="J302" s="2"/>
      <c r="K302" s="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1"/>
      <c r="I303" s="2"/>
      <c r="J303" s="2"/>
      <c r="K303" s="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1"/>
      <c r="I304" s="2"/>
      <c r="J304" s="2"/>
      <c r="K304" s="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1"/>
      <c r="I305" s="2"/>
      <c r="J305" s="2"/>
      <c r="K305" s="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1"/>
      <c r="I306" s="2"/>
      <c r="J306" s="2"/>
      <c r="K306" s="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1"/>
      <c r="I307" s="2"/>
      <c r="J307" s="2"/>
      <c r="K307" s="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1"/>
      <c r="I308" s="2"/>
      <c r="J308" s="2"/>
      <c r="K308" s="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1"/>
      <c r="I309" s="2"/>
      <c r="J309" s="2"/>
      <c r="K309" s="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1"/>
      <c r="I310" s="2"/>
      <c r="J310" s="2"/>
      <c r="K310" s="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1"/>
      <c r="I311" s="2"/>
      <c r="J311" s="2"/>
      <c r="K311" s="2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1"/>
      <c r="I312" s="2"/>
      <c r="J312" s="2"/>
      <c r="K312" s="2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1"/>
      <c r="I313" s="2"/>
      <c r="J313" s="2"/>
      <c r="K313" s="2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1"/>
      <c r="I314" s="2"/>
      <c r="J314" s="2"/>
      <c r="K314" s="2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1"/>
      <c r="I315" s="2"/>
      <c r="J315" s="2"/>
      <c r="K315" s="2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1"/>
      <c r="I316" s="2"/>
      <c r="J316" s="2"/>
      <c r="K316" s="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1"/>
      <c r="I317" s="2"/>
      <c r="J317" s="2"/>
      <c r="K317" s="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1"/>
      <c r="I318" s="2"/>
      <c r="J318" s="2"/>
      <c r="K318" s="2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1"/>
      <c r="I319" s="2"/>
      <c r="J319" s="2"/>
      <c r="K319" s="2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1"/>
      <c r="I320" s="2"/>
      <c r="J320" s="2"/>
      <c r="K320" s="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1"/>
      <c r="I321" s="2"/>
      <c r="J321" s="2"/>
      <c r="K321" s="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1"/>
      <c r="I322" s="2"/>
      <c r="J322" s="2"/>
      <c r="K322" s="2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1"/>
      <c r="I323" s="2"/>
      <c r="J323" s="2"/>
      <c r="K323" s="2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1"/>
      <c r="I324" s="2"/>
      <c r="J324" s="2"/>
      <c r="K324" s="2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1"/>
      <c r="I325" s="2"/>
      <c r="J325" s="2"/>
      <c r="K325" s="2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1"/>
      <c r="I326" s="2"/>
      <c r="J326" s="2"/>
      <c r="K326" s="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1"/>
      <c r="I327" s="2"/>
      <c r="J327" s="2"/>
      <c r="K327" s="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1"/>
      <c r="I328" s="2"/>
      <c r="J328" s="2"/>
      <c r="K328" s="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1"/>
      <c r="I329" s="2"/>
      <c r="J329" s="2"/>
      <c r="K329" s="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1"/>
      <c r="I330" s="2"/>
      <c r="J330" s="2"/>
      <c r="K330" s="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1"/>
      <c r="I331" s="2"/>
      <c r="J331" s="2"/>
      <c r="K331" s="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1"/>
      <c r="I332" s="2"/>
      <c r="J332" s="2"/>
      <c r="K332" s="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1"/>
      <c r="I333" s="2"/>
      <c r="J333" s="2"/>
      <c r="K333" s="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1"/>
      <c r="I334" s="2"/>
      <c r="J334" s="2"/>
      <c r="K334" s="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1"/>
      <c r="I335" s="2"/>
      <c r="J335" s="2"/>
      <c r="K335" s="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1"/>
      <c r="I336" s="2"/>
      <c r="J336" s="2"/>
      <c r="K336" s="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1"/>
      <c r="I337" s="2"/>
      <c r="J337" s="2"/>
      <c r="K337" s="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1"/>
      <c r="I338" s="2"/>
      <c r="J338" s="2"/>
      <c r="K338" s="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1"/>
      <c r="I339" s="2"/>
      <c r="J339" s="2"/>
      <c r="K339" s="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1"/>
      <c r="I340" s="2"/>
      <c r="J340" s="2"/>
      <c r="K340" s="2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1"/>
      <c r="I341" s="2"/>
      <c r="J341" s="2"/>
      <c r="K341" s="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1"/>
      <c r="I342" s="2"/>
      <c r="J342" s="2"/>
      <c r="K342" s="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1"/>
      <c r="I343" s="2"/>
      <c r="J343" s="2"/>
      <c r="K343" s="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1"/>
      <c r="I344" s="2"/>
      <c r="J344" s="2"/>
      <c r="K344" s="2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1"/>
      <c r="I345" s="2"/>
      <c r="J345" s="2"/>
      <c r="K345" s="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1"/>
      <c r="I346" s="2"/>
      <c r="J346" s="2"/>
      <c r="K346" s="2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1"/>
      <c r="I347" s="2"/>
      <c r="J347" s="2"/>
      <c r="K347" s="2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1"/>
      <c r="I348" s="2"/>
      <c r="J348" s="2"/>
      <c r="K348" s="2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1"/>
      <c r="I349" s="2"/>
      <c r="J349" s="2"/>
      <c r="K349" s="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1"/>
      <c r="I350" s="2"/>
      <c r="J350" s="2"/>
      <c r="K350" s="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1"/>
      <c r="I351" s="2"/>
      <c r="J351" s="2"/>
      <c r="K351" s="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1"/>
      <c r="I352" s="2"/>
      <c r="J352" s="2"/>
      <c r="K352" s="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1"/>
      <c r="I353" s="2"/>
      <c r="J353" s="2"/>
      <c r="K353" s="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1"/>
      <c r="I354" s="2"/>
      <c r="J354" s="2"/>
      <c r="K354" s="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1"/>
      <c r="I355" s="2"/>
      <c r="J355" s="2"/>
      <c r="K355" s="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1"/>
      <c r="I356" s="2"/>
      <c r="J356" s="2"/>
      <c r="K356" s="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1"/>
      <c r="I357" s="2"/>
      <c r="J357" s="2"/>
      <c r="K357" s="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1"/>
      <c r="I358" s="2"/>
      <c r="J358" s="2"/>
      <c r="K358" s="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1"/>
      <c r="I359" s="2"/>
      <c r="J359" s="2"/>
      <c r="K359" s="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1"/>
      <c r="I360" s="2"/>
      <c r="J360" s="2"/>
      <c r="K360" s="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1"/>
      <c r="I361" s="2"/>
      <c r="J361" s="2"/>
      <c r="K361" s="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1"/>
      <c r="I362" s="2"/>
      <c r="J362" s="2"/>
      <c r="K362" s="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1"/>
      <c r="I363" s="2"/>
      <c r="J363" s="2"/>
      <c r="K363" s="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1"/>
      <c r="I364" s="2"/>
      <c r="J364" s="2"/>
      <c r="K364" s="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1"/>
      <c r="I365" s="2"/>
      <c r="J365" s="2"/>
      <c r="K365" s="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1"/>
      <c r="I366" s="2"/>
      <c r="J366" s="2"/>
      <c r="K366" s="2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1"/>
      <c r="I367" s="2"/>
      <c r="J367" s="2"/>
      <c r="K367" s="2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1"/>
      <c r="I368" s="2"/>
      <c r="J368" s="2"/>
      <c r="K368" s="2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1"/>
      <c r="I369" s="2"/>
      <c r="J369" s="2"/>
      <c r="K369" s="2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1"/>
      <c r="I370" s="2"/>
      <c r="J370" s="2"/>
      <c r="K370" s="2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1"/>
      <c r="I371" s="2"/>
      <c r="J371" s="2"/>
      <c r="K371" s="2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1"/>
      <c r="I372" s="2"/>
      <c r="J372" s="2"/>
      <c r="K372" s="2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1"/>
      <c r="I373" s="2"/>
      <c r="J373" s="2"/>
      <c r="K373" s="2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1"/>
      <c r="I374" s="2"/>
      <c r="J374" s="2"/>
      <c r="K374" s="2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1"/>
      <c r="I375" s="2"/>
      <c r="J375" s="2"/>
      <c r="K375" s="2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1"/>
      <c r="I376" s="2"/>
      <c r="J376" s="2"/>
      <c r="K376" s="2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1"/>
      <c r="I377" s="2"/>
      <c r="J377" s="2"/>
      <c r="K377" s="2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1"/>
      <c r="I378" s="2"/>
      <c r="J378" s="2"/>
      <c r="K378" s="2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1"/>
      <c r="I379" s="2"/>
      <c r="J379" s="2"/>
      <c r="K379" s="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1"/>
      <c r="I380" s="2"/>
      <c r="J380" s="2"/>
      <c r="K380" s="2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1"/>
      <c r="I381" s="2"/>
      <c r="J381" s="2"/>
      <c r="K381" s="2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1"/>
      <c r="I382" s="2"/>
      <c r="J382" s="2"/>
      <c r="K382" s="2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1"/>
      <c r="I383" s="2"/>
      <c r="J383" s="2"/>
      <c r="K383" s="2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1"/>
      <c r="I384" s="2"/>
      <c r="J384" s="2"/>
      <c r="K384" s="2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1"/>
      <c r="I385" s="2"/>
      <c r="J385" s="2"/>
      <c r="K385" s="2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1"/>
      <c r="I386" s="2"/>
      <c r="J386" s="2"/>
      <c r="K386" s="2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1"/>
      <c r="I387" s="2"/>
      <c r="J387" s="2"/>
      <c r="K387" s="2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1"/>
      <c r="I388" s="2"/>
      <c r="J388" s="2"/>
      <c r="K388" s="2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1"/>
      <c r="I389" s="2"/>
      <c r="J389" s="2"/>
      <c r="K389" s="2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1"/>
      <c r="I390" s="2"/>
      <c r="J390" s="2"/>
      <c r="K390" s="2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1"/>
      <c r="I391" s="2"/>
      <c r="J391" s="2"/>
      <c r="K391" s="2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1"/>
      <c r="I392" s="2"/>
      <c r="J392" s="2"/>
      <c r="K392" s="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1"/>
      <c r="I393" s="2"/>
      <c r="J393" s="2"/>
      <c r="K393" s="2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1"/>
      <c r="I394" s="2"/>
      <c r="J394" s="2"/>
      <c r="K394" s="2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1"/>
      <c r="I395" s="2"/>
      <c r="J395" s="2"/>
      <c r="K395" s="2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1"/>
      <c r="I396" s="2"/>
      <c r="J396" s="2"/>
      <c r="K396" s="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1"/>
      <c r="I397" s="2"/>
      <c r="J397" s="2"/>
      <c r="K397" s="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1"/>
      <c r="I398" s="2"/>
      <c r="J398" s="2"/>
      <c r="K398" s="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1"/>
      <c r="I399" s="2"/>
      <c r="J399" s="2"/>
      <c r="K399" s="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1"/>
      <c r="I400" s="2"/>
      <c r="J400" s="2"/>
      <c r="K400" s="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1"/>
      <c r="I401" s="2"/>
      <c r="J401" s="2"/>
      <c r="K401" s="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1"/>
      <c r="I402" s="2"/>
      <c r="J402" s="2"/>
      <c r="K402" s="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1"/>
      <c r="I403" s="2"/>
      <c r="J403" s="2"/>
      <c r="K403" s="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1"/>
      <c r="I404" s="2"/>
      <c r="J404" s="2"/>
      <c r="K404" s="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1"/>
      <c r="I405" s="2"/>
      <c r="J405" s="2"/>
      <c r="K405" s="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1"/>
      <c r="I406" s="2"/>
      <c r="J406" s="2"/>
      <c r="K406" s="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1"/>
      <c r="I407" s="2"/>
      <c r="J407" s="2"/>
      <c r="K407" s="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1"/>
      <c r="I408" s="2"/>
      <c r="J408" s="2"/>
      <c r="K408" s="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1"/>
      <c r="I409" s="2"/>
      <c r="J409" s="2"/>
      <c r="K409" s="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1"/>
      <c r="I410" s="2"/>
      <c r="J410" s="2"/>
      <c r="K410" s="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1"/>
      <c r="I411" s="2"/>
      <c r="J411" s="2"/>
      <c r="K411" s="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1"/>
      <c r="I412" s="2"/>
      <c r="J412" s="2"/>
      <c r="K412" s="2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1"/>
      <c r="I413" s="2"/>
      <c r="J413" s="2"/>
      <c r="K413" s="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1"/>
      <c r="I414" s="2"/>
      <c r="J414" s="2"/>
      <c r="K414" s="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1"/>
      <c r="I415" s="2"/>
      <c r="J415" s="2"/>
      <c r="K415" s="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1"/>
      <c r="I416" s="2"/>
      <c r="J416" s="2"/>
      <c r="K416" s="2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1"/>
      <c r="I417" s="2"/>
      <c r="J417" s="2"/>
      <c r="K417" s="2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1"/>
      <c r="I418" s="2"/>
      <c r="J418" s="2"/>
      <c r="K418" s="2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1"/>
      <c r="I419" s="2"/>
      <c r="J419" s="2"/>
      <c r="K419" s="2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1"/>
      <c r="I420" s="2"/>
      <c r="J420" s="2"/>
      <c r="K420" s="2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1"/>
      <c r="I421" s="2"/>
      <c r="J421" s="2"/>
      <c r="K421" s="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1"/>
      <c r="I422" s="2"/>
      <c r="J422" s="2"/>
      <c r="K422" s="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1"/>
      <c r="I423" s="2"/>
      <c r="J423" s="2"/>
      <c r="K423" s="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1"/>
      <c r="I424" s="2"/>
      <c r="J424" s="2"/>
      <c r="K424" s="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1"/>
      <c r="I425" s="2"/>
      <c r="J425" s="2"/>
      <c r="K425" s="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1"/>
      <c r="I426" s="2"/>
      <c r="J426" s="2"/>
      <c r="K426" s="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1"/>
      <c r="I427" s="2"/>
      <c r="J427" s="2"/>
      <c r="K427" s="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1"/>
      <c r="I428" s="2"/>
      <c r="J428" s="2"/>
      <c r="K428" s="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1"/>
      <c r="I429" s="2"/>
      <c r="J429" s="2"/>
      <c r="K429" s="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1"/>
      <c r="I430" s="2"/>
      <c r="J430" s="2"/>
      <c r="K430" s="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1"/>
      <c r="I431" s="2"/>
      <c r="J431" s="2"/>
      <c r="K431" s="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1"/>
      <c r="I432" s="2"/>
      <c r="J432" s="2"/>
      <c r="K432" s="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1"/>
      <c r="I433" s="2"/>
      <c r="J433" s="2"/>
      <c r="K433" s="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1"/>
      <c r="I434" s="2"/>
      <c r="J434" s="2"/>
      <c r="K434" s="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1"/>
      <c r="I435" s="2"/>
      <c r="J435" s="2"/>
      <c r="K435" s="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1"/>
      <c r="I436" s="2"/>
      <c r="J436" s="2"/>
      <c r="K436" s="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1"/>
      <c r="I437" s="2"/>
      <c r="J437" s="2"/>
      <c r="K437" s="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1"/>
      <c r="I438" s="2"/>
      <c r="J438" s="2"/>
      <c r="K438" s="2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1"/>
      <c r="I439" s="2"/>
      <c r="J439" s="2"/>
      <c r="K439" s="2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1"/>
      <c r="I440" s="2"/>
      <c r="J440" s="2"/>
      <c r="K440" s="2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1"/>
      <c r="I441" s="2"/>
      <c r="J441" s="2"/>
      <c r="K441" s="2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1"/>
      <c r="I442" s="2"/>
      <c r="J442" s="2"/>
      <c r="K442" s="2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1"/>
      <c r="I443" s="2"/>
      <c r="J443" s="2"/>
      <c r="K443" s="2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1"/>
      <c r="I444" s="2"/>
      <c r="J444" s="2"/>
      <c r="K444" s="2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1"/>
      <c r="I445" s="2"/>
      <c r="J445" s="2"/>
      <c r="K445" s="2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1"/>
      <c r="I446" s="2"/>
      <c r="J446" s="2"/>
      <c r="K446" s="2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1"/>
      <c r="I447" s="2"/>
      <c r="J447" s="2"/>
      <c r="K447" s="2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1"/>
      <c r="I448" s="2"/>
      <c r="J448" s="2"/>
      <c r="K448" s="2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1"/>
      <c r="I449" s="2"/>
      <c r="J449" s="2"/>
      <c r="K449" s="2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1"/>
      <c r="I450" s="2"/>
      <c r="J450" s="2"/>
      <c r="K450" s="2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1"/>
      <c r="I451" s="2"/>
      <c r="J451" s="2"/>
      <c r="K451" s="2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1"/>
      <c r="I452" s="2"/>
      <c r="J452" s="2"/>
      <c r="K452" s="2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1"/>
      <c r="I453" s="2"/>
      <c r="J453" s="2"/>
      <c r="K453" s="2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1"/>
      <c r="I454" s="2"/>
      <c r="J454" s="2"/>
      <c r="K454" s="2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1"/>
      <c r="I455" s="2"/>
      <c r="J455" s="2"/>
      <c r="K455" s="2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1"/>
      <c r="I456" s="2"/>
      <c r="J456" s="2"/>
      <c r="K456" s="2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1"/>
      <c r="I457" s="2"/>
      <c r="J457" s="2"/>
      <c r="K457" s="2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1"/>
      <c r="I458" s="2"/>
      <c r="J458" s="2"/>
      <c r="K458" s="2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1"/>
      <c r="I459" s="2"/>
      <c r="J459" s="2"/>
      <c r="K459" s="2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1"/>
      <c r="I460" s="2"/>
      <c r="J460" s="2"/>
      <c r="K460" s="2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1"/>
      <c r="I461" s="2"/>
      <c r="J461" s="2"/>
      <c r="K461" s="2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1"/>
      <c r="I462" s="2"/>
      <c r="J462" s="2"/>
      <c r="K462" s="2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1"/>
      <c r="I463" s="2"/>
      <c r="J463" s="2"/>
      <c r="K463" s="2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1"/>
      <c r="I464" s="2"/>
      <c r="J464" s="2"/>
      <c r="K464" s="2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1"/>
      <c r="I465" s="2"/>
      <c r="J465" s="2"/>
      <c r="K465" s="2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1"/>
      <c r="I466" s="2"/>
      <c r="J466" s="2"/>
      <c r="K466" s="2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1"/>
      <c r="I467" s="2"/>
      <c r="J467" s="2"/>
      <c r="K467" s="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1"/>
      <c r="I468" s="2"/>
      <c r="J468" s="2"/>
      <c r="K468" s="2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1"/>
      <c r="I469" s="2"/>
      <c r="J469" s="2"/>
      <c r="K469" s="2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1"/>
      <c r="I470" s="2"/>
      <c r="J470" s="2"/>
      <c r="K470" s="2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1"/>
      <c r="I471" s="2"/>
      <c r="J471" s="2"/>
      <c r="K471" s="2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1"/>
      <c r="I472" s="2"/>
      <c r="J472" s="2"/>
      <c r="K472" s="2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1"/>
      <c r="I473" s="2"/>
      <c r="J473" s="2"/>
      <c r="K473" s="2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1"/>
      <c r="I474" s="2"/>
      <c r="J474" s="2"/>
      <c r="K474" s="2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1"/>
      <c r="I475" s="2"/>
      <c r="J475" s="2"/>
      <c r="K475" s="2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1"/>
      <c r="I476" s="2"/>
      <c r="J476" s="2"/>
      <c r="K476" s="2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1"/>
      <c r="I477" s="2"/>
      <c r="J477" s="2"/>
      <c r="K477" s="2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1"/>
      <c r="I478" s="2"/>
      <c r="J478" s="2"/>
      <c r="K478" s="2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1"/>
      <c r="I479" s="2"/>
      <c r="J479" s="2"/>
      <c r="K479" s="2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1"/>
      <c r="I480" s="2"/>
      <c r="J480" s="2"/>
      <c r="K480" s="2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1"/>
      <c r="I481" s="2"/>
      <c r="J481" s="2"/>
      <c r="K481" s="2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1"/>
      <c r="I482" s="2"/>
      <c r="J482" s="2"/>
      <c r="K482" s="2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1"/>
      <c r="I483" s="2"/>
      <c r="J483" s="2"/>
      <c r="K483" s="2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1"/>
      <c r="I484" s="2"/>
      <c r="J484" s="2"/>
      <c r="K484" s="2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1"/>
      <c r="I485" s="2"/>
      <c r="J485" s="2"/>
      <c r="K485" s="2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1"/>
      <c r="I486" s="2"/>
      <c r="J486" s="2"/>
      <c r="K486" s="2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1"/>
      <c r="I487" s="2"/>
      <c r="J487" s="2"/>
      <c r="K487" s="2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1"/>
      <c r="I488" s="2"/>
      <c r="J488" s="2"/>
      <c r="K488" s="2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1"/>
      <c r="I489" s="2"/>
      <c r="J489" s="2"/>
      <c r="K489" s="2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1"/>
      <c r="I490" s="2"/>
      <c r="J490" s="2"/>
      <c r="K490" s="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1"/>
      <c r="I491" s="2"/>
      <c r="J491" s="2"/>
      <c r="K491" s="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1"/>
      <c r="I492" s="2"/>
      <c r="J492" s="2"/>
      <c r="K492" s="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1"/>
      <c r="I493" s="2"/>
      <c r="J493" s="2"/>
      <c r="K493" s="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1"/>
      <c r="I494" s="2"/>
      <c r="J494" s="2"/>
      <c r="K494" s="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1"/>
      <c r="I495" s="2"/>
      <c r="J495" s="2"/>
      <c r="K495" s="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1"/>
      <c r="I496" s="2"/>
      <c r="J496" s="2"/>
      <c r="K496" s="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1"/>
      <c r="I497" s="2"/>
      <c r="J497" s="2"/>
      <c r="K497" s="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1"/>
      <c r="I498" s="2"/>
      <c r="J498" s="2"/>
      <c r="K498" s="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1"/>
      <c r="I499" s="2"/>
      <c r="J499" s="2"/>
      <c r="K499" s="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1"/>
      <c r="I500" s="2"/>
      <c r="J500" s="2"/>
      <c r="K500" s="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1"/>
      <c r="I501" s="2"/>
      <c r="J501" s="2"/>
      <c r="K501" s="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1"/>
      <c r="I502" s="2"/>
      <c r="J502" s="2"/>
      <c r="K502" s="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1"/>
      <c r="I503" s="2"/>
      <c r="J503" s="2"/>
      <c r="K503" s="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1"/>
      <c r="I504" s="2"/>
      <c r="J504" s="2"/>
      <c r="K504" s="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1"/>
      <c r="I505" s="2"/>
      <c r="J505" s="2"/>
      <c r="K505" s="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1"/>
      <c r="I506" s="2"/>
      <c r="J506" s="2"/>
      <c r="K506" s="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1"/>
      <c r="I507" s="2"/>
      <c r="J507" s="2"/>
      <c r="K507" s="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1"/>
      <c r="I508" s="2"/>
      <c r="J508" s="2"/>
      <c r="K508" s="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1"/>
      <c r="I509" s="2"/>
      <c r="J509" s="2"/>
      <c r="K509" s="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1"/>
      <c r="I510" s="2"/>
      <c r="J510" s="2"/>
      <c r="K510" s="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1"/>
      <c r="I511" s="2"/>
      <c r="J511" s="2"/>
      <c r="K511" s="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1"/>
      <c r="I512" s="2"/>
      <c r="J512" s="2"/>
      <c r="K512" s="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1"/>
      <c r="I513" s="2"/>
      <c r="J513" s="2"/>
      <c r="K513" s="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1"/>
      <c r="I514" s="2"/>
      <c r="J514" s="2"/>
      <c r="K514" s="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1"/>
      <c r="I515" s="2"/>
      <c r="J515" s="2"/>
      <c r="K515" s="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1"/>
      <c r="I516" s="2"/>
      <c r="J516" s="2"/>
      <c r="K516" s="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1"/>
      <c r="I517" s="2"/>
      <c r="J517" s="2"/>
      <c r="K517" s="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1"/>
      <c r="I518" s="2"/>
      <c r="J518" s="2"/>
      <c r="K518" s="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1"/>
      <c r="I519" s="2"/>
      <c r="J519" s="2"/>
      <c r="K519" s="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1"/>
      <c r="I520" s="2"/>
      <c r="J520" s="2"/>
      <c r="K520" s="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1"/>
      <c r="I521" s="2"/>
      <c r="J521" s="2"/>
      <c r="K521" s="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1"/>
      <c r="I522" s="2"/>
      <c r="J522" s="2"/>
      <c r="K522" s="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1"/>
      <c r="I523" s="2"/>
      <c r="J523" s="2"/>
      <c r="K523" s="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1"/>
      <c r="I524" s="2"/>
      <c r="J524" s="2"/>
      <c r="K524" s="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1"/>
      <c r="I525" s="2"/>
      <c r="J525" s="2"/>
      <c r="K525" s="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1"/>
      <c r="I526" s="2"/>
      <c r="J526" s="2"/>
      <c r="K526" s="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1"/>
      <c r="I527" s="2"/>
      <c r="J527" s="2"/>
      <c r="K527" s="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1"/>
      <c r="I528" s="2"/>
      <c r="J528" s="2"/>
      <c r="K528" s="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1"/>
      <c r="I529" s="2"/>
      <c r="J529" s="2"/>
      <c r="K529" s="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1"/>
      <c r="I530" s="2"/>
      <c r="J530" s="2"/>
      <c r="K530" s="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1"/>
      <c r="I531" s="2"/>
      <c r="J531" s="2"/>
      <c r="K531" s="2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1"/>
      <c r="I532" s="2"/>
      <c r="J532" s="2"/>
      <c r="K532" s="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1"/>
      <c r="I533" s="2"/>
      <c r="J533" s="2"/>
      <c r="K533" s="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1"/>
      <c r="I534" s="2"/>
      <c r="J534" s="2"/>
      <c r="K534" s="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1"/>
      <c r="I535" s="2"/>
      <c r="J535" s="2"/>
      <c r="K535" s="2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1"/>
      <c r="I536" s="2"/>
      <c r="J536" s="2"/>
      <c r="K536" s="2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1"/>
      <c r="I537" s="2"/>
      <c r="J537" s="2"/>
      <c r="K537" s="2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1"/>
      <c r="I538" s="2"/>
      <c r="J538" s="2"/>
      <c r="K538" s="2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1"/>
      <c r="I539" s="2"/>
      <c r="J539" s="2"/>
      <c r="K539" s="2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1"/>
      <c r="I540" s="2"/>
      <c r="J540" s="2"/>
      <c r="K540" s="2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1"/>
      <c r="I541" s="2"/>
      <c r="J541" s="2"/>
      <c r="K541" s="2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1"/>
      <c r="I542" s="2"/>
      <c r="J542" s="2"/>
      <c r="K542" s="2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1"/>
      <c r="I543" s="2"/>
      <c r="J543" s="2"/>
      <c r="K543" s="2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1"/>
      <c r="I544" s="2"/>
      <c r="J544" s="2"/>
      <c r="K544" s="2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1"/>
      <c r="I545" s="2"/>
      <c r="J545" s="2"/>
      <c r="K545" s="2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1"/>
      <c r="I546" s="2"/>
      <c r="J546" s="2"/>
      <c r="K546" s="2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1"/>
      <c r="I547" s="2"/>
      <c r="J547" s="2"/>
      <c r="K547" s="2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1"/>
      <c r="I548" s="2"/>
      <c r="J548" s="2"/>
      <c r="K548" s="2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1"/>
      <c r="I549" s="2"/>
      <c r="J549" s="2"/>
      <c r="K549" s="2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1"/>
      <c r="I550" s="2"/>
      <c r="J550" s="2"/>
      <c r="K550" s="2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1"/>
      <c r="I551" s="2"/>
      <c r="J551" s="2"/>
      <c r="K551" s="2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1"/>
      <c r="I552" s="2"/>
      <c r="J552" s="2"/>
      <c r="K552" s="2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1"/>
      <c r="I553" s="2"/>
      <c r="J553" s="2"/>
      <c r="K553" s="2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1"/>
      <c r="I554" s="2"/>
      <c r="J554" s="2"/>
      <c r="K554" s="2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1"/>
      <c r="I555" s="2"/>
      <c r="J555" s="2"/>
      <c r="K555" s="2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1"/>
      <c r="I556" s="2"/>
      <c r="J556" s="2"/>
      <c r="K556" s="2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1"/>
      <c r="I557" s="2"/>
      <c r="J557" s="2"/>
      <c r="K557" s="2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1"/>
      <c r="I558" s="2"/>
      <c r="J558" s="2"/>
      <c r="K558" s="2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1"/>
      <c r="I559" s="2"/>
      <c r="J559" s="2"/>
      <c r="K559" s="2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1"/>
      <c r="I560" s="2"/>
      <c r="J560" s="2"/>
      <c r="K560" s="2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1"/>
      <c r="I561" s="2"/>
      <c r="J561" s="2"/>
      <c r="K561" s="2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1"/>
      <c r="I562" s="2"/>
      <c r="J562" s="2"/>
      <c r="K562" s="2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1"/>
      <c r="I563" s="2"/>
      <c r="J563" s="2"/>
      <c r="K563" s="2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1"/>
      <c r="I564" s="2"/>
      <c r="J564" s="2"/>
      <c r="K564" s="2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1"/>
      <c r="I565" s="2"/>
      <c r="J565" s="2"/>
      <c r="K565" s="2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1"/>
      <c r="I566" s="2"/>
      <c r="J566" s="2"/>
      <c r="K566" s="2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1"/>
      <c r="I567" s="2"/>
      <c r="J567" s="2"/>
      <c r="K567" s="2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1"/>
      <c r="I568" s="2"/>
      <c r="J568" s="2"/>
      <c r="K568" s="2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1"/>
      <c r="I569" s="2"/>
      <c r="J569" s="2"/>
      <c r="K569" s="2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1"/>
      <c r="I570" s="2"/>
      <c r="J570" s="2"/>
      <c r="K570" s="2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1"/>
      <c r="I571" s="2"/>
      <c r="J571" s="2"/>
      <c r="K571" s="2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1"/>
      <c r="I572" s="2"/>
      <c r="J572" s="2"/>
      <c r="K572" s="2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1"/>
      <c r="I573" s="2"/>
      <c r="J573" s="2"/>
      <c r="K573" s="2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1"/>
      <c r="I574" s="2"/>
      <c r="J574" s="2"/>
      <c r="K574" s="2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1"/>
      <c r="I575" s="2"/>
      <c r="J575" s="2"/>
      <c r="K575" s="2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1"/>
      <c r="I576" s="2"/>
      <c r="J576" s="2"/>
      <c r="K576" s="2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1"/>
      <c r="I577" s="2"/>
      <c r="J577" s="2"/>
      <c r="K577" s="2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1"/>
      <c r="I578" s="2"/>
      <c r="J578" s="2"/>
      <c r="K578" s="2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1"/>
      <c r="I579" s="2"/>
      <c r="J579" s="2"/>
      <c r="K579" s="2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1"/>
      <c r="I580" s="2"/>
      <c r="J580" s="2"/>
      <c r="K580" s="2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1"/>
      <c r="I581" s="2"/>
      <c r="J581" s="2"/>
      <c r="K581" s="2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1"/>
      <c r="I582" s="2"/>
      <c r="J582" s="2"/>
      <c r="K582" s="2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1"/>
      <c r="I583" s="2"/>
      <c r="J583" s="2"/>
      <c r="K583" s="2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1"/>
      <c r="I584" s="2"/>
      <c r="J584" s="2"/>
      <c r="K584" s="2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1"/>
      <c r="I585" s="2"/>
      <c r="J585" s="2"/>
      <c r="K585" s="2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1"/>
      <c r="I586" s="2"/>
      <c r="J586" s="2"/>
      <c r="K586" s="2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1"/>
      <c r="I587" s="2"/>
      <c r="J587" s="2"/>
      <c r="K587" s="2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1"/>
      <c r="I588" s="2"/>
      <c r="J588" s="2"/>
      <c r="K588" s="2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1"/>
      <c r="I589" s="2"/>
      <c r="J589" s="2"/>
      <c r="K589" s="2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1"/>
      <c r="I590" s="2"/>
      <c r="J590" s="2"/>
      <c r="K590" s="2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1"/>
      <c r="I591" s="2"/>
      <c r="J591" s="2"/>
      <c r="K591" s="2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1"/>
      <c r="I592" s="2"/>
      <c r="J592" s="2"/>
      <c r="K592" s="2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1"/>
      <c r="I593" s="2"/>
      <c r="J593" s="2"/>
      <c r="K593" s="2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1"/>
      <c r="I594" s="2"/>
      <c r="J594" s="2"/>
      <c r="K594" s="2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1"/>
      <c r="I595" s="2"/>
      <c r="J595" s="2"/>
      <c r="K595" s="2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1"/>
      <c r="I596" s="2"/>
      <c r="J596" s="2"/>
      <c r="K596" s="2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1"/>
      <c r="I597" s="2"/>
      <c r="J597" s="2"/>
      <c r="K597" s="2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1"/>
      <c r="I598" s="2"/>
      <c r="J598" s="2"/>
      <c r="K598" s="2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1"/>
      <c r="I599" s="2"/>
      <c r="J599" s="2"/>
      <c r="K599" s="2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1"/>
      <c r="I600" s="2"/>
      <c r="J600" s="2"/>
      <c r="K600" s="2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1"/>
      <c r="I601" s="2"/>
      <c r="J601" s="2"/>
      <c r="K601" s="2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1"/>
      <c r="I602" s="2"/>
      <c r="J602" s="2"/>
      <c r="K602" s="2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1"/>
      <c r="I603" s="2"/>
      <c r="J603" s="2"/>
      <c r="K603" s="2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1"/>
      <c r="I604" s="2"/>
      <c r="J604" s="2"/>
      <c r="K604" s="2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1"/>
      <c r="I605" s="2"/>
      <c r="J605" s="2"/>
      <c r="K605" s="2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1"/>
      <c r="I606" s="2"/>
      <c r="J606" s="2"/>
      <c r="K606" s="2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1"/>
      <c r="I607" s="2"/>
      <c r="J607" s="2"/>
      <c r="K607" s="2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1"/>
      <c r="I608" s="2"/>
      <c r="J608" s="2"/>
      <c r="K608" s="2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1"/>
      <c r="I609" s="2"/>
      <c r="J609" s="2"/>
      <c r="K609" s="2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1"/>
      <c r="I610" s="2"/>
      <c r="J610" s="2"/>
      <c r="K610" s="2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1"/>
      <c r="I611" s="2"/>
      <c r="J611" s="2"/>
      <c r="K611" s="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1"/>
      <c r="I612" s="2"/>
      <c r="J612" s="2"/>
      <c r="K612" s="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1"/>
      <c r="I613" s="2"/>
      <c r="J613" s="2"/>
      <c r="K613" s="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1"/>
      <c r="I614" s="2"/>
      <c r="J614" s="2"/>
      <c r="K614" s="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1"/>
      <c r="I615" s="2"/>
      <c r="J615" s="2"/>
      <c r="K615" s="2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1"/>
      <c r="I616" s="2"/>
      <c r="J616" s="2"/>
      <c r="K616" s="2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1"/>
      <c r="I617" s="2"/>
      <c r="J617" s="2"/>
      <c r="K617" s="2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1"/>
      <c r="I618" s="2"/>
      <c r="J618" s="2"/>
      <c r="K618" s="2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1"/>
      <c r="I619" s="2"/>
      <c r="J619" s="2"/>
      <c r="K619" s="2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1"/>
      <c r="I620" s="2"/>
      <c r="J620" s="2"/>
      <c r="K620" s="2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1"/>
      <c r="I621" s="2"/>
      <c r="J621" s="2"/>
      <c r="K621" s="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1"/>
      <c r="I622" s="2"/>
      <c r="J622" s="2"/>
      <c r="K622" s="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1"/>
      <c r="I623" s="2"/>
      <c r="J623" s="2"/>
      <c r="K623" s="2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1"/>
      <c r="I624" s="2"/>
      <c r="J624" s="2"/>
      <c r="K624" s="2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1"/>
      <c r="I625" s="2"/>
      <c r="J625" s="2"/>
      <c r="K625" s="2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1"/>
      <c r="I626" s="2"/>
      <c r="J626" s="2"/>
      <c r="K626" s="2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1"/>
      <c r="I627" s="2"/>
      <c r="J627" s="2"/>
      <c r="K627" s="2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1"/>
      <c r="I628" s="2"/>
      <c r="J628" s="2"/>
      <c r="K628" s="2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1"/>
      <c r="I629" s="2"/>
      <c r="J629" s="2"/>
      <c r="K629" s="2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1"/>
      <c r="I630" s="2"/>
      <c r="J630" s="2"/>
      <c r="K630" s="2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1"/>
      <c r="I631" s="2"/>
      <c r="J631" s="2"/>
      <c r="K631" s="2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1"/>
      <c r="I632" s="2"/>
      <c r="J632" s="2"/>
      <c r="K632" s="2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1"/>
      <c r="I633" s="2"/>
      <c r="J633" s="2"/>
      <c r="K633" s="2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1"/>
      <c r="I634" s="2"/>
      <c r="J634" s="2"/>
      <c r="K634" s="2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1"/>
      <c r="I635" s="2"/>
      <c r="J635" s="2"/>
      <c r="K635" s="2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1"/>
      <c r="I636" s="2"/>
      <c r="J636" s="2"/>
      <c r="K636" s="2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1"/>
      <c r="I637" s="2"/>
      <c r="J637" s="2"/>
      <c r="K637" s="2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1"/>
      <c r="I638" s="2"/>
      <c r="J638" s="2"/>
      <c r="K638" s="2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1"/>
      <c r="I639" s="2"/>
      <c r="J639" s="2"/>
      <c r="K639" s="2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1"/>
      <c r="I640" s="2"/>
      <c r="J640" s="2"/>
      <c r="K640" s="2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1"/>
      <c r="I641" s="2"/>
      <c r="J641" s="2"/>
      <c r="K641" s="2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1"/>
      <c r="I642" s="2"/>
      <c r="J642" s="2"/>
      <c r="K642" s="2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1"/>
      <c r="I643" s="2"/>
      <c r="J643" s="2"/>
      <c r="K643" s="2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1"/>
      <c r="I644" s="2"/>
      <c r="J644" s="2"/>
      <c r="K644" s="2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1"/>
      <c r="I645" s="2"/>
      <c r="J645" s="2"/>
      <c r="K645" s="2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1"/>
      <c r="I646" s="2"/>
      <c r="J646" s="2"/>
      <c r="K646" s="2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1"/>
      <c r="I647" s="2"/>
      <c r="J647" s="2"/>
      <c r="K647" s="2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1"/>
      <c r="I648" s="2"/>
      <c r="J648" s="2"/>
      <c r="K648" s="2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1"/>
      <c r="I649" s="2"/>
      <c r="J649" s="2"/>
      <c r="K649" s="2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1"/>
      <c r="I650" s="2"/>
      <c r="J650" s="2"/>
      <c r="K650" s="2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1"/>
      <c r="I651" s="2"/>
      <c r="J651" s="2"/>
      <c r="K651" s="2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1"/>
      <c r="I652" s="2"/>
      <c r="J652" s="2"/>
      <c r="K652" s="2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1"/>
      <c r="I653" s="2"/>
      <c r="J653" s="2"/>
      <c r="K653" s="2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1"/>
      <c r="I654" s="2"/>
      <c r="J654" s="2"/>
      <c r="K654" s="2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1"/>
      <c r="I655" s="2"/>
      <c r="J655" s="2"/>
      <c r="K655" s="2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1"/>
      <c r="I656" s="2"/>
      <c r="J656" s="2"/>
      <c r="K656" s="2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1"/>
      <c r="I657" s="2"/>
      <c r="J657" s="2"/>
      <c r="K657" s="2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1"/>
      <c r="I658" s="2"/>
      <c r="J658" s="2"/>
      <c r="K658" s="2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1"/>
      <c r="I659" s="2"/>
      <c r="J659" s="2"/>
      <c r="K659" s="2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1"/>
      <c r="I660" s="2"/>
      <c r="J660" s="2"/>
      <c r="K660" s="2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1"/>
      <c r="I661" s="2"/>
      <c r="J661" s="2"/>
      <c r="K661" s="2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1"/>
      <c r="I662" s="2"/>
      <c r="J662" s="2"/>
      <c r="K662" s="2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1"/>
      <c r="I663" s="2"/>
      <c r="J663" s="2"/>
      <c r="K663" s="2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1"/>
      <c r="I664" s="2"/>
      <c r="J664" s="2"/>
      <c r="K664" s="2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1"/>
      <c r="I665" s="2"/>
      <c r="J665" s="2"/>
      <c r="K665" s="2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1"/>
      <c r="I666" s="2"/>
      <c r="J666" s="2"/>
      <c r="K666" s="2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1"/>
      <c r="I667" s="2"/>
      <c r="J667" s="2"/>
      <c r="K667" s="2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1"/>
      <c r="I668" s="2"/>
      <c r="J668" s="2"/>
      <c r="K668" s="2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1"/>
      <c r="I669" s="2"/>
      <c r="J669" s="2"/>
      <c r="K669" s="2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1"/>
      <c r="I670" s="2"/>
      <c r="J670" s="2"/>
      <c r="K670" s="2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1"/>
      <c r="I671" s="2"/>
      <c r="J671" s="2"/>
      <c r="K671" s="2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1"/>
      <c r="I672" s="2"/>
      <c r="J672" s="2"/>
      <c r="K672" s="2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1"/>
      <c r="I673" s="2"/>
      <c r="J673" s="2"/>
      <c r="K673" s="2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1"/>
      <c r="I674" s="2"/>
      <c r="J674" s="2"/>
      <c r="K674" s="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1"/>
      <c r="I675" s="2"/>
      <c r="J675" s="2"/>
      <c r="K675" s="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1"/>
      <c r="I676" s="2"/>
      <c r="J676" s="2"/>
      <c r="K676" s="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1"/>
      <c r="I677" s="2"/>
      <c r="J677" s="2"/>
      <c r="K677" s="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1"/>
      <c r="I678" s="2"/>
      <c r="J678" s="2"/>
      <c r="K678" s="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1"/>
      <c r="I679" s="2"/>
      <c r="J679" s="2"/>
      <c r="K679" s="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1"/>
      <c r="I680" s="2"/>
      <c r="J680" s="2"/>
      <c r="K680" s="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1"/>
      <c r="I681" s="2"/>
      <c r="J681" s="2"/>
      <c r="K681" s="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1"/>
      <c r="I682" s="2"/>
      <c r="J682" s="2"/>
      <c r="K682" s="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1"/>
      <c r="I683" s="2"/>
      <c r="J683" s="2"/>
      <c r="K683" s="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1"/>
      <c r="I684" s="2"/>
      <c r="J684" s="2"/>
      <c r="K684" s="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1"/>
      <c r="I685" s="2"/>
      <c r="J685" s="2"/>
      <c r="K685" s="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1"/>
      <c r="I686" s="2"/>
      <c r="J686" s="2"/>
      <c r="K686" s="2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1"/>
      <c r="I687" s="2"/>
      <c r="J687" s="2"/>
      <c r="K687" s="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1"/>
      <c r="I688" s="2"/>
      <c r="J688" s="2"/>
      <c r="K688" s="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1"/>
      <c r="I689" s="2"/>
      <c r="J689" s="2"/>
      <c r="K689" s="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1"/>
      <c r="I690" s="2"/>
      <c r="J690" s="2"/>
      <c r="K690" s="2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1"/>
      <c r="I691" s="2"/>
      <c r="J691" s="2"/>
      <c r="K691" s="2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1"/>
      <c r="I692" s="2"/>
      <c r="J692" s="2"/>
      <c r="K692" s="2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1"/>
      <c r="I693" s="2"/>
      <c r="J693" s="2"/>
      <c r="K693" s="2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1"/>
      <c r="I694" s="2"/>
      <c r="J694" s="2"/>
      <c r="K694" s="2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1"/>
      <c r="I695" s="2"/>
      <c r="J695" s="2"/>
      <c r="K695" s="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1"/>
      <c r="I696" s="2"/>
      <c r="J696" s="2"/>
      <c r="K696" s="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1"/>
      <c r="I697" s="2"/>
      <c r="J697" s="2"/>
      <c r="K697" s="2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1"/>
      <c r="I698" s="2"/>
      <c r="J698" s="2"/>
      <c r="K698" s="2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1"/>
      <c r="I699" s="2"/>
      <c r="J699" s="2"/>
      <c r="K699" s="2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1"/>
      <c r="I700" s="2"/>
      <c r="J700" s="2"/>
      <c r="K700" s="2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1"/>
      <c r="I701" s="2"/>
      <c r="J701" s="2"/>
      <c r="K701" s="2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1"/>
      <c r="I702" s="2"/>
      <c r="J702" s="2"/>
      <c r="K702" s="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1"/>
      <c r="I703" s="2"/>
      <c r="J703" s="2"/>
      <c r="K703" s="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1"/>
      <c r="I704" s="2"/>
      <c r="J704" s="2"/>
      <c r="K704" s="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1"/>
      <c r="I705" s="2"/>
      <c r="J705" s="2"/>
      <c r="K705" s="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1"/>
      <c r="I706" s="2"/>
      <c r="J706" s="2"/>
      <c r="K706" s="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1"/>
      <c r="I707" s="2"/>
      <c r="J707" s="2"/>
      <c r="K707" s="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1"/>
      <c r="I708" s="2"/>
      <c r="J708" s="2"/>
      <c r="K708" s="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1"/>
      <c r="I709" s="2"/>
      <c r="J709" s="2"/>
      <c r="K709" s="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1"/>
      <c r="I710" s="2"/>
      <c r="J710" s="2"/>
      <c r="K710" s="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1"/>
      <c r="I711" s="2"/>
      <c r="J711" s="2"/>
      <c r="K711" s="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1"/>
      <c r="I712" s="2"/>
      <c r="J712" s="2"/>
      <c r="K712" s="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1"/>
      <c r="I713" s="2"/>
      <c r="J713" s="2"/>
      <c r="K713" s="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1"/>
      <c r="I714" s="2"/>
      <c r="J714" s="2"/>
      <c r="K714" s="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1"/>
      <c r="I715" s="2"/>
      <c r="J715" s="2"/>
      <c r="K715" s="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1"/>
      <c r="I716" s="2"/>
      <c r="J716" s="2"/>
      <c r="K716" s="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1"/>
      <c r="I717" s="2"/>
      <c r="J717" s="2"/>
      <c r="K717" s="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1"/>
      <c r="I718" s="2"/>
      <c r="J718" s="2"/>
      <c r="K718" s="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1"/>
      <c r="I719" s="2"/>
      <c r="J719" s="2"/>
      <c r="K719" s="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1"/>
      <c r="I720" s="2"/>
      <c r="J720" s="2"/>
      <c r="K720" s="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1"/>
      <c r="I721" s="2"/>
      <c r="J721" s="2"/>
      <c r="K721" s="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1"/>
      <c r="I722" s="2"/>
      <c r="J722" s="2"/>
      <c r="K722" s="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1"/>
      <c r="I723" s="2"/>
      <c r="J723" s="2"/>
      <c r="K723" s="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1"/>
      <c r="I724" s="2"/>
      <c r="J724" s="2"/>
      <c r="K724" s="2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1"/>
      <c r="I725" s="2"/>
      <c r="J725" s="2"/>
      <c r="K725" s="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1"/>
      <c r="I726" s="2"/>
      <c r="J726" s="2"/>
      <c r="K726" s="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1"/>
      <c r="I727" s="2"/>
      <c r="J727" s="2"/>
      <c r="K727" s="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1"/>
      <c r="I728" s="2"/>
      <c r="J728" s="2"/>
      <c r="K728" s="2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1"/>
      <c r="I729" s="2"/>
      <c r="J729" s="2"/>
      <c r="K729" s="2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1"/>
      <c r="I730" s="2"/>
      <c r="J730" s="2"/>
      <c r="K730" s="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1"/>
      <c r="I731" s="2"/>
      <c r="J731" s="2"/>
      <c r="K731" s="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1"/>
      <c r="I732" s="2"/>
      <c r="J732" s="2"/>
      <c r="K732" s="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1"/>
      <c r="I733" s="2"/>
      <c r="J733" s="2"/>
      <c r="K733" s="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1"/>
      <c r="I734" s="2"/>
      <c r="J734" s="2"/>
      <c r="K734" s="2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1"/>
      <c r="I735" s="2"/>
      <c r="J735" s="2"/>
      <c r="K735" s="2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1"/>
      <c r="I736" s="2"/>
      <c r="J736" s="2"/>
      <c r="K736" s="2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1"/>
      <c r="I737" s="2"/>
      <c r="J737" s="2"/>
      <c r="K737" s="2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1"/>
      <c r="I738" s="2"/>
      <c r="J738" s="2"/>
      <c r="K738" s="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1"/>
      <c r="I739" s="2"/>
      <c r="J739" s="2"/>
      <c r="K739" s="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1"/>
      <c r="I740" s="2"/>
      <c r="J740" s="2"/>
      <c r="K740" s="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1"/>
      <c r="I741" s="2"/>
      <c r="J741" s="2"/>
      <c r="K741" s="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1"/>
      <c r="I742" s="2"/>
      <c r="J742" s="2"/>
      <c r="K742" s="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1"/>
      <c r="I743" s="2"/>
      <c r="J743" s="2"/>
      <c r="K743" s="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1"/>
      <c r="I744" s="2"/>
      <c r="J744" s="2"/>
      <c r="K744" s="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1"/>
      <c r="I745" s="2"/>
      <c r="J745" s="2"/>
      <c r="K745" s="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1"/>
      <c r="I746" s="2"/>
      <c r="J746" s="2"/>
      <c r="K746" s="2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1"/>
      <c r="I747" s="2"/>
      <c r="J747" s="2"/>
      <c r="K747" s="2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1"/>
      <c r="I748" s="2"/>
      <c r="J748" s="2"/>
      <c r="K748" s="2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1"/>
      <c r="I749" s="2"/>
      <c r="J749" s="2"/>
      <c r="K749" s="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1"/>
      <c r="I750" s="2"/>
      <c r="J750" s="2"/>
      <c r="K750" s="2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1"/>
      <c r="I751" s="2"/>
      <c r="J751" s="2"/>
      <c r="K751" s="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1"/>
      <c r="I752" s="2"/>
      <c r="J752" s="2"/>
      <c r="K752" s="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1"/>
      <c r="I753" s="2"/>
      <c r="J753" s="2"/>
      <c r="K753" s="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1"/>
      <c r="I754" s="2"/>
      <c r="J754" s="2"/>
      <c r="K754" s="2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1"/>
      <c r="I755" s="2"/>
      <c r="J755" s="2"/>
      <c r="K755" s="2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1"/>
      <c r="I756" s="2"/>
      <c r="J756" s="2"/>
      <c r="K756" s="2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1"/>
      <c r="I757" s="2"/>
      <c r="J757" s="2"/>
      <c r="K757" s="2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1"/>
      <c r="I758" s="2"/>
      <c r="J758" s="2"/>
      <c r="K758" s="2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1"/>
      <c r="I759" s="2"/>
      <c r="J759" s="2"/>
      <c r="K759" s="2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1"/>
      <c r="I760" s="2"/>
      <c r="J760" s="2"/>
      <c r="K760" s="2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1"/>
      <c r="I761" s="2"/>
      <c r="J761" s="2"/>
      <c r="K761" s="2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1"/>
      <c r="I762" s="2"/>
      <c r="J762" s="2"/>
      <c r="K762" s="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1"/>
      <c r="I763" s="2"/>
      <c r="J763" s="2"/>
      <c r="K763" s="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1"/>
      <c r="I764" s="2"/>
      <c r="J764" s="2"/>
      <c r="K764" s="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1"/>
      <c r="I765" s="2"/>
      <c r="J765" s="2"/>
      <c r="K765" s="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1"/>
      <c r="I766" s="2"/>
      <c r="J766" s="2"/>
      <c r="K766" s="2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1"/>
      <c r="I767" s="2"/>
      <c r="J767" s="2"/>
      <c r="K767" s="2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1"/>
      <c r="I768" s="2"/>
      <c r="J768" s="2"/>
      <c r="K768" s="2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1"/>
      <c r="I769" s="2"/>
      <c r="J769" s="2"/>
      <c r="K769" s="2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1"/>
      <c r="I770" s="2"/>
      <c r="J770" s="2"/>
      <c r="K770" s="2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1"/>
      <c r="I771" s="2"/>
      <c r="J771" s="2"/>
      <c r="K771" s="2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1"/>
      <c r="I772" s="2"/>
      <c r="J772" s="2"/>
      <c r="K772" s="2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1"/>
      <c r="I773" s="2"/>
      <c r="J773" s="2"/>
      <c r="K773" s="2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1"/>
      <c r="I774" s="2"/>
      <c r="J774" s="2"/>
      <c r="K774" s="2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1"/>
      <c r="I775" s="2"/>
      <c r="J775" s="2"/>
      <c r="K775" s="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1"/>
      <c r="I776" s="2"/>
      <c r="J776" s="2"/>
      <c r="K776" s="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1"/>
      <c r="I777" s="2"/>
      <c r="J777" s="2"/>
      <c r="K777" s="2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1"/>
      <c r="I778" s="2"/>
      <c r="J778" s="2"/>
      <c r="K778" s="2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1"/>
      <c r="I779" s="2"/>
      <c r="J779" s="2"/>
      <c r="K779" s="2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1"/>
      <c r="I780" s="2"/>
      <c r="J780" s="2"/>
      <c r="K780" s="2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1"/>
      <c r="I781" s="2"/>
      <c r="J781" s="2"/>
      <c r="K781" s="2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1"/>
      <c r="I782" s="2"/>
      <c r="J782" s="2"/>
      <c r="K782" s="2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1"/>
      <c r="I783" s="2"/>
      <c r="J783" s="2"/>
      <c r="K783" s="2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1"/>
      <c r="I784" s="2"/>
      <c r="J784" s="2"/>
      <c r="K784" s="2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1"/>
      <c r="I785" s="2"/>
      <c r="J785" s="2"/>
      <c r="K785" s="2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1"/>
      <c r="I786" s="2"/>
      <c r="J786" s="2"/>
      <c r="K786" s="2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1"/>
      <c r="I787" s="2"/>
      <c r="J787" s="2"/>
      <c r="K787" s="2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1"/>
      <c r="I788" s="2"/>
      <c r="J788" s="2"/>
      <c r="K788" s="2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1"/>
      <c r="I789" s="2"/>
      <c r="J789" s="2"/>
      <c r="K789" s="2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1"/>
      <c r="I790" s="2"/>
      <c r="J790" s="2"/>
      <c r="K790" s="2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1"/>
      <c r="I791" s="2"/>
      <c r="J791" s="2"/>
      <c r="K791" s="2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1"/>
      <c r="I792" s="2"/>
      <c r="J792" s="2"/>
      <c r="K792" s="2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1"/>
      <c r="I793" s="2"/>
      <c r="J793" s="2"/>
      <c r="K793" s="2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1"/>
      <c r="I794" s="2"/>
      <c r="J794" s="2"/>
      <c r="K794" s="2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1"/>
      <c r="I795" s="2"/>
      <c r="J795" s="2"/>
      <c r="K795" s="2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1"/>
      <c r="I796" s="2"/>
      <c r="J796" s="2"/>
      <c r="K796" s="2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1"/>
      <c r="I797" s="2"/>
      <c r="J797" s="2"/>
      <c r="K797" s="2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1"/>
      <c r="I798" s="2"/>
      <c r="J798" s="2"/>
      <c r="K798" s="2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1"/>
      <c r="I799" s="2"/>
      <c r="J799" s="2"/>
      <c r="K799" s="2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1"/>
      <c r="I800" s="2"/>
      <c r="J800" s="2"/>
      <c r="K800" s="2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1"/>
      <c r="I801" s="2"/>
      <c r="J801" s="2"/>
      <c r="K801" s="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1"/>
      <c r="I802" s="2"/>
      <c r="J802" s="2"/>
      <c r="K802" s="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1"/>
      <c r="I803" s="2"/>
      <c r="J803" s="2"/>
      <c r="K803" s="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1"/>
      <c r="I804" s="2"/>
      <c r="J804" s="2"/>
      <c r="K804" s="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1"/>
      <c r="I805" s="2"/>
      <c r="J805" s="2"/>
      <c r="K805" s="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1"/>
      <c r="I806" s="2"/>
      <c r="J806" s="2"/>
      <c r="K806" s="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1"/>
      <c r="I807" s="2"/>
      <c r="J807" s="2"/>
      <c r="K807" s="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1"/>
      <c r="I808" s="2"/>
      <c r="J808" s="2"/>
      <c r="K808" s="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1"/>
      <c r="I809" s="2"/>
      <c r="J809" s="2"/>
      <c r="K809" s="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1"/>
      <c r="I810" s="2"/>
      <c r="J810" s="2"/>
      <c r="K810" s="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1"/>
      <c r="I811" s="2"/>
      <c r="J811" s="2"/>
      <c r="K811" s="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1"/>
      <c r="I812" s="2"/>
      <c r="J812" s="2"/>
      <c r="K812" s="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1"/>
      <c r="I813" s="2"/>
      <c r="J813" s="2"/>
      <c r="K813" s="2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1"/>
      <c r="I814" s="2"/>
      <c r="J814" s="2"/>
      <c r="K814" s="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1"/>
      <c r="I815" s="2"/>
      <c r="J815" s="2"/>
      <c r="K815" s="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1"/>
      <c r="I816" s="2"/>
      <c r="J816" s="2"/>
      <c r="K816" s="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1"/>
      <c r="I817" s="2"/>
      <c r="J817" s="2"/>
      <c r="K817" s="2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1"/>
      <c r="I818" s="2"/>
      <c r="J818" s="2"/>
      <c r="K818" s="2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1"/>
      <c r="I819" s="2"/>
      <c r="J819" s="2"/>
      <c r="K819" s="2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1"/>
      <c r="I820" s="2"/>
      <c r="J820" s="2"/>
      <c r="K820" s="2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1"/>
      <c r="I821" s="2"/>
      <c r="J821" s="2"/>
      <c r="K821" s="2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1"/>
      <c r="I822" s="2"/>
      <c r="J822" s="2"/>
      <c r="K822" s="2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1"/>
      <c r="I823" s="2"/>
      <c r="J823" s="2"/>
      <c r="K823" s="2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1"/>
      <c r="I824" s="2"/>
      <c r="J824" s="2"/>
      <c r="K824" s="2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1"/>
      <c r="I825" s="2"/>
      <c r="J825" s="2"/>
      <c r="K825" s="2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1"/>
      <c r="I826" s="2"/>
      <c r="J826" s="2"/>
      <c r="K826" s="2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1"/>
      <c r="I827" s="2"/>
      <c r="J827" s="2"/>
      <c r="K827" s="2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1"/>
      <c r="I828" s="2"/>
      <c r="J828" s="2"/>
      <c r="K828" s="2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1"/>
      <c r="I829" s="2"/>
      <c r="J829" s="2"/>
      <c r="K829" s="2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1"/>
      <c r="I830" s="2"/>
      <c r="J830" s="2"/>
      <c r="K830" s="2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1"/>
      <c r="I831" s="2"/>
      <c r="J831" s="2"/>
      <c r="K831" s="2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1"/>
      <c r="I832" s="2"/>
      <c r="J832" s="2"/>
      <c r="K832" s="2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1"/>
      <c r="I833" s="2"/>
      <c r="J833" s="2"/>
      <c r="K833" s="2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1"/>
      <c r="I834" s="2"/>
      <c r="J834" s="2"/>
      <c r="K834" s="2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1"/>
      <c r="I835" s="2"/>
      <c r="J835" s="2"/>
      <c r="K835" s="2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1"/>
      <c r="I836" s="2"/>
      <c r="J836" s="2"/>
      <c r="K836" s="2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1"/>
      <c r="I837" s="2"/>
      <c r="J837" s="2"/>
      <c r="K837" s="2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1"/>
      <c r="I838" s="2"/>
      <c r="J838" s="2"/>
      <c r="K838" s="2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1"/>
      <c r="I839" s="2"/>
      <c r="J839" s="2"/>
      <c r="K839" s="2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1"/>
      <c r="I840" s="2"/>
      <c r="J840" s="2"/>
      <c r="K840" s="2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1"/>
      <c r="I841" s="2"/>
      <c r="J841" s="2"/>
      <c r="K841" s="2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1"/>
      <c r="I842" s="2"/>
      <c r="J842" s="2"/>
      <c r="K842" s="2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1"/>
      <c r="I843" s="2"/>
      <c r="J843" s="2"/>
      <c r="K843" s="2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1"/>
      <c r="I844" s="2"/>
      <c r="J844" s="2"/>
      <c r="K844" s="2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1"/>
      <c r="I845" s="2"/>
      <c r="J845" s="2"/>
      <c r="K845" s="2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1"/>
      <c r="I846" s="2"/>
      <c r="J846" s="2"/>
      <c r="K846" s="2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1"/>
      <c r="I847" s="2"/>
      <c r="J847" s="2"/>
      <c r="K847" s="2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1"/>
      <c r="I848" s="2"/>
      <c r="J848" s="2"/>
      <c r="K848" s="2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1"/>
      <c r="I849" s="2"/>
      <c r="J849" s="2"/>
      <c r="K849" s="2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1"/>
      <c r="I850" s="2"/>
      <c r="J850" s="2"/>
      <c r="K850" s="2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1"/>
      <c r="I851" s="2"/>
      <c r="J851" s="2"/>
      <c r="K851" s="2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1"/>
      <c r="I852" s="2"/>
      <c r="J852" s="2"/>
      <c r="K852" s="2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1"/>
      <c r="I853" s="2"/>
      <c r="J853" s="2"/>
      <c r="K853" s="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1"/>
      <c r="I854" s="2"/>
      <c r="J854" s="2"/>
      <c r="K854" s="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1"/>
      <c r="I855" s="2"/>
      <c r="J855" s="2"/>
      <c r="K855" s="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1"/>
      <c r="I856" s="2"/>
      <c r="J856" s="2"/>
      <c r="K856" s="2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1"/>
      <c r="I857" s="2"/>
      <c r="J857" s="2"/>
      <c r="K857" s="2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1"/>
      <c r="I858" s="2"/>
      <c r="J858" s="2"/>
      <c r="K858" s="2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1"/>
      <c r="I859" s="2"/>
      <c r="J859" s="2"/>
      <c r="K859" s="2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1"/>
      <c r="I860" s="2"/>
      <c r="J860" s="2"/>
      <c r="K860" s="2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1"/>
      <c r="I861" s="2"/>
      <c r="J861" s="2"/>
      <c r="K861" s="2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1"/>
      <c r="I862" s="2"/>
      <c r="J862" s="2"/>
      <c r="K862" s="2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1"/>
      <c r="I863" s="2"/>
      <c r="J863" s="2"/>
      <c r="K863" s="2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1"/>
      <c r="I864" s="2"/>
      <c r="J864" s="2"/>
      <c r="K864" s="2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1"/>
      <c r="I865" s="2"/>
      <c r="J865" s="2"/>
      <c r="K865" s="2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1"/>
      <c r="I866" s="2"/>
      <c r="J866" s="2"/>
      <c r="K866" s="2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1"/>
      <c r="I867" s="2"/>
      <c r="J867" s="2"/>
      <c r="K867" s="2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1"/>
      <c r="I868" s="2"/>
      <c r="J868" s="2"/>
      <c r="K868" s="2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1"/>
      <c r="I869" s="2"/>
      <c r="J869" s="2"/>
      <c r="K869" s="2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1"/>
      <c r="I870" s="2"/>
      <c r="J870" s="2"/>
      <c r="K870" s="2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1"/>
      <c r="I871" s="2"/>
      <c r="J871" s="2"/>
      <c r="K871" s="2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1"/>
      <c r="I872" s="2"/>
      <c r="J872" s="2"/>
      <c r="K872" s="2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1"/>
      <c r="I873" s="2"/>
      <c r="J873" s="2"/>
      <c r="K873" s="2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1"/>
      <c r="I874" s="2"/>
      <c r="J874" s="2"/>
      <c r="K874" s="2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1"/>
      <c r="I875" s="2"/>
      <c r="J875" s="2"/>
      <c r="K875" s="2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1"/>
      <c r="I876" s="2"/>
      <c r="J876" s="2"/>
      <c r="K876" s="2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1"/>
      <c r="I877" s="2"/>
      <c r="J877" s="2"/>
      <c r="K877" s="2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1"/>
      <c r="I878" s="2"/>
      <c r="J878" s="2"/>
      <c r="K878" s="2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1"/>
      <c r="I879" s="2"/>
      <c r="J879" s="2"/>
      <c r="K879" s="2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1"/>
      <c r="I880" s="2"/>
      <c r="J880" s="2"/>
      <c r="K880" s="2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1"/>
      <c r="I881" s="2"/>
      <c r="J881" s="2"/>
      <c r="K881" s="2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1"/>
      <c r="I882" s="2"/>
      <c r="J882" s="2"/>
      <c r="K882" s="2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1"/>
      <c r="I883" s="2"/>
      <c r="J883" s="2"/>
      <c r="K883" s="2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1"/>
      <c r="I884" s="2"/>
      <c r="J884" s="2"/>
      <c r="K884" s="2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1"/>
      <c r="I885" s="2"/>
      <c r="J885" s="2"/>
      <c r="K885" s="2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1"/>
      <c r="I886" s="2"/>
      <c r="J886" s="2"/>
      <c r="K886" s="2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1"/>
      <c r="I887" s="2"/>
      <c r="J887" s="2"/>
      <c r="K887" s="2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1"/>
      <c r="I888" s="2"/>
      <c r="J888" s="2"/>
      <c r="K888" s="2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1"/>
      <c r="I889" s="2"/>
      <c r="J889" s="2"/>
      <c r="K889" s="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1"/>
      <c r="I890" s="2"/>
      <c r="J890" s="2"/>
      <c r="K890" s="2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1"/>
      <c r="I891" s="2"/>
      <c r="J891" s="2"/>
      <c r="K891" s="2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1"/>
      <c r="I892" s="2"/>
      <c r="J892" s="2"/>
      <c r="K892" s="2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1"/>
      <c r="I893" s="2"/>
      <c r="J893" s="2"/>
      <c r="K893" s="2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1"/>
      <c r="I894" s="2"/>
      <c r="J894" s="2"/>
      <c r="K894" s="2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1"/>
      <c r="I895" s="2"/>
      <c r="J895" s="2"/>
      <c r="K895" s="2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1"/>
      <c r="I896" s="2"/>
      <c r="J896" s="2"/>
      <c r="K896" s="2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1"/>
      <c r="I897" s="2"/>
      <c r="J897" s="2"/>
      <c r="K897" s="2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1"/>
      <c r="I898" s="2"/>
      <c r="J898" s="2"/>
      <c r="K898" s="2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1"/>
      <c r="I899" s="2"/>
      <c r="J899" s="2"/>
      <c r="K899" s="2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1"/>
      <c r="I900" s="2"/>
      <c r="J900" s="2"/>
      <c r="K900" s="2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1"/>
      <c r="I901" s="2"/>
      <c r="J901" s="2"/>
      <c r="K901" s="2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1"/>
      <c r="I902" s="2"/>
      <c r="J902" s="2"/>
      <c r="K902" s="2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1"/>
      <c r="I903" s="2"/>
      <c r="J903" s="2"/>
      <c r="K903" s="2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1"/>
      <c r="I904" s="2"/>
      <c r="J904" s="2"/>
      <c r="K904" s="2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1"/>
      <c r="I905" s="2"/>
      <c r="J905" s="2"/>
      <c r="K905" s="2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1"/>
      <c r="I906" s="2"/>
      <c r="J906" s="2"/>
      <c r="K906" s="2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1"/>
      <c r="I907" s="2"/>
      <c r="J907" s="2"/>
      <c r="K907" s="2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1"/>
      <c r="I908" s="2"/>
      <c r="J908" s="2"/>
      <c r="K908" s="2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1"/>
      <c r="I909" s="2"/>
      <c r="J909" s="2"/>
      <c r="K909" s="2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1"/>
      <c r="I910" s="2"/>
      <c r="J910" s="2"/>
      <c r="K910" s="2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1"/>
      <c r="I911" s="2"/>
      <c r="J911" s="2"/>
      <c r="K911" s="2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1"/>
      <c r="I912" s="2"/>
      <c r="J912" s="2"/>
      <c r="K912" s="2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1"/>
      <c r="I913" s="2"/>
      <c r="J913" s="2"/>
      <c r="K913" s="2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1"/>
      <c r="I914" s="2"/>
      <c r="J914" s="2"/>
      <c r="K914" s="2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1"/>
      <c r="I915" s="2"/>
      <c r="J915" s="2"/>
      <c r="K915" s="2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1"/>
      <c r="I916" s="2"/>
      <c r="J916" s="2"/>
      <c r="K916" s="2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1"/>
      <c r="I917" s="2"/>
      <c r="J917" s="2"/>
      <c r="K917" s="2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1"/>
      <c r="I918" s="2"/>
      <c r="J918" s="2"/>
      <c r="K918" s="2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1"/>
      <c r="I919" s="2"/>
      <c r="J919" s="2"/>
      <c r="K919" s="2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1"/>
      <c r="I920" s="2"/>
      <c r="J920" s="2"/>
      <c r="K920" s="2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1"/>
      <c r="I921" s="2"/>
      <c r="J921" s="2"/>
      <c r="K921" s="2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1"/>
      <c r="I922" s="2"/>
      <c r="J922" s="2"/>
      <c r="K922" s="2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1"/>
      <c r="I923" s="2"/>
      <c r="J923" s="2"/>
      <c r="K923" s="2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1"/>
      <c r="I924" s="2"/>
      <c r="J924" s="2"/>
      <c r="K924" s="2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1"/>
      <c r="I925" s="2"/>
      <c r="J925" s="2"/>
      <c r="K925" s="2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1"/>
      <c r="I926" s="2"/>
      <c r="J926" s="2"/>
      <c r="K926" s="2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1"/>
      <c r="I927" s="2"/>
      <c r="J927" s="2"/>
      <c r="K927" s="2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1"/>
      <c r="I928" s="2"/>
      <c r="J928" s="2"/>
      <c r="K928" s="2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1"/>
      <c r="I929" s="2"/>
      <c r="J929" s="2"/>
      <c r="K929" s="2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1"/>
      <c r="I930" s="2"/>
      <c r="J930" s="2"/>
      <c r="K930" s="2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1"/>
      <c r="I931" s="2"/>
      <c r="J931" s="2"/>
      <c r="K931" s="2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1"/>
      <c r="I932" s="2"/>
      <c r="J932" s="2"/>
      <c r="K932" s="2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1"/>
      <c r="I933" s="2"/>
      <c r="J933" s="2"/>
      <c r="K933" s="2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1"/>
      <c r="I934" s="2"/>
      <c r="J934" s="2"/>
      <c r="K934" s="2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1"/>
      <c r="I935" s="2"/>
      <c r="J935" s="2"/>
      <c r="K935" s="2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1"/>
      <c r="I936" s="2"/>
      <c r="J936" s="2"/>
      <c r="K936" s="2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1"/>
      <c r="I937" s="2"/>
      <c r="J937" s="2"/>
      <c r="K937" s="2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1"/>
      <c r="I938" s="2"/>
      <c r="J938" s="2"/>
      <c r="K938" s="2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1"/>
      <c r="I939" s="2"/>
      <c r="J939" s="2"/>
      <c r="K939" s="2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1"/>
      <c r="I940" s="2"/>
      <c r="J940" s="2"/>
      <c r="K940" s="2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1"/>
      <c r="I941" s="2"/>
      <c r="J941" s="2"/>
      <c r="K941" s="2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1"/>
      <c r="I942" s="2"/>
      <c r="J942" s="2"/>
      <c r="K942" s="2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1"/>
      <c r="I943" s="2"/>
      <c r="J943" s="2"/>
      <c r="K943" s="2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1"/>
      <c r="I944" s="2"/>
      <c r="J944" s="2"/>
      <c r="K944" s="2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1"/>
      <c r="I945" s="2"/>
      <c r="J945" s="2"/>
      <c r="K945" s="2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1"/>
      <c r="I946" s="2"/>
      <c r="J946" s="2"/>
      <c r="K946" s="2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1"/>
      <c r="I947" s="2"/>
      <c r="J947" s="2"/>
      <c r="K947" s="2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1"/>
      <c r="I948" s="2"/>
      <c r="J948" s="2"/>
      <c r="K948" s="2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1"/>
      <c r="I949" s="2"/>
      <c r="J949" s="2"/>
      <c r="K949" s="2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1"/>
      <c r="I950" s="2"/>
      <c r="J950" s="2"/>
      <c r="K950" s="2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1"/>
      <c r="I951" s="2"/>
      <c r="J951" s="2"/>
      <c r="K951" s="2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1"/>
      <c r="I952" s="2"/>
      <c r="J952" s="2"/>
      <c r="K952" s="2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1"/>
      <c r="I953" s="2"/>
      <c r="J953" s="2"/>
      <c r="K953" s="2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1"/>
      <c r="I954" s="2"/>
      <c r="J954" s="2"/>
      <c r="K954" s="2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1"/>
      <c r="I955" s="2"/>
      <c r="J955" s="2"/>
      <c r="K955" s="2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1"/>
      <c r="I956" s="2"/>
      <c r="J956" s="2"/>
      <c r="K956" s="2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1"/>
      <c r="I957" s="2"/>
      <c r="J957" s="2"/>
      <c r="K957" s="2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1"/>
      <c r="I958" s="2"/>
      <c r="J958" s="2"/>
      <c r="K958" s="2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1"/>
      <c r="I959" s="2"/>
      <c r="J959" s="2"/>
      <c r="K959" s="2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1"/>
      <c r="I960" s="2"/>
      <c r="J960" s="2"/>
      <c r="K960" s="2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1"/>
      <c r="I961" s="2"/>
      <c r="J961" s="2"/>
      <c r="K961" s="2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1"/>
      <c r="I962" s="2"/>
      <c r="J962" s="2"/>
      <c r="K962" s="2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1"/>
      <c r="I963" s="2"/>
      <c r="J963" s="2"/>
      <c r="K963" s="2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1"/>
      <c r="I964" s="2"/>
      <c r="J964" s="2"/>
      <c r="K964" s="2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1"/>
      <c r="I965" s="2"/>
      <c r="J965" s="2"/>
      <c r="K965" s="2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1"/>
      <c r="I966" s="2"/>
      <c r="J966" s="2"/>
      <c r="K966" s="2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1"/>
      <c r="I967" s="2"/>
      <c r="J967" s="2"/>
      <c r="K967" s="2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1"/>
      <c r="I968" s="2"/>
      <c r="J968" s="2"/>
      <c r="K968" s="2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1"/>
      <c r="I969" s="2"/>
      <c r="J969" s="2"/>
      <c r="K969" s="2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1"/>
      <c r="I970" s="2"/>
      <c r="J970" s="2"/>
      <c r="K970" s="2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1"/>
      <c r="I971" s="2"/>
      <c r="J971" s="2"/>
      <c r="K971" s="2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1"/>
      <c r="I972" s="2"/>
      <c r="J972" s="2"/>
      <c r="K972" s="2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1"/>
      <c r="I973" s="2"/>
      <c r="J973" s="2"/>
      <c r="K973" s="2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1"/>
      <c r="I974" s="2"/>
      <c r="J974" s="2"/>
      <c r="K974" s="2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1"/>
      <c r="I975" s="2"/>
      <c r="J975" s="2"/>
      <c r="K975" s="2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1"/>
      <c r="I976" s="2"/>
      <c r="J976" s="2"/>
      <c r="K976" s="2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1"/>
      <c r="I977" s="2"/>
      <c r="J977" s="2"/>
      <c r="K977" s="2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1"/>
      <c r="I978" s="2"/>
      <c r="J978" s="2"/>
      <c r="K978" s="2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1"/>
      <c r="I979" s="2"/>
      <c r="J979" s="2"/>
      <c r="K979" s="2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1"/>
      <c r="I980" s="2"/>
      <c r="J980" s="2"/>
      <c r="K980" s="2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1"/>
      <c r="I981" s="2"/>
      <c r="J981" s="2"/>
      <c r="K981" s="2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1"/>
      <c r="I982" s="2"/>
      <c r="J982" s="2"/>
      <c r="K982" s="2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1"/>
      <c r="I983" s="2"/>
      <c r="J983" s="2"/>
      <c r="K983" s="2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1"/>
      <c r="I984" s="2"/>
      <c r="J984" s="2"/>
      <c r="K984" s="2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1"/>
      <c r="I985" s="2"/>
      <c r="J985" s="2"/>
      <c r="K985" s="2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1"/>
      <c r="I986" s="2"/>
      <c r="J986" s="2"/>
      <c r="K986" s="2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1"/>
      <c r="I987" s="2"/>
      <c r="J987" s="2"/>
      <c r="K987" s="2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1"/>
      <c r="I988" s="2"/>
      <c r="J988" s="2"/>
      <c r="K988" s="2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1"/>
      <c r="I989" s="2"/>
      <c r="J989" s="2"/>
      <c r="K989" s="2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1"/>
      <c r="I990" s="2"/>
      <c r="J990" s="2"/>
      <c r="K990" s="2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1"/>
      <c r="I991" s="2"/>
      <c r="J991" s="2"/>
      <c r="K991" s="2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1"/>
      <c r="I992" s="2"/>
      <c r="J992" s="2"/>
      <c r="K992" s="2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1"/>
      <c r="I993" s="2"/>
      <c r="J993" s="2"/>
      <c r="K993" s="2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1"/>
      <c r="I994" s="2"/>
      <c r="J994" s="2"/>
      <c r="K994" s="2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1"/>
      <c r="I995" s="2"/>
      <c r="J995" s="2"/>
      <c r="K995" s="2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1"/>
      <c r="I996" s="2"/>
      <c r="J996" s="2"/>
      <c r="K996" s="2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1"/>
      <c r="I997" s="2"/>
      <c r="J997" s="2"/>
      <c r="K997" s="2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1"/>
      <c r="I998" s="2"/>
      <c r="J998" s="2"/>
      <c r="K998" s="2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1"/>
      <c r="I999" s="2"/>
      <c r="J999" s="2"/>
      <c r="K999" s="2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1"/>
      <c r="I1000" s="2"/>
      <c r="J1000" s="2"/>
      <c r="K1000" s="2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25">
      <c r="A1001" s="3"/>
      <c r="B1001" s="3"/>
      <c r="C1001" s="3"/>
      <c r="D1001" s="3"/>
      <c r="E1001" s="3"/>
      <c r="F1001" s="3"/>
      <c r="G1001" s="3"/>
      <c r="H1001" s="1"/>
      <c r="I1001" s="2"/>
      <c r="J1001" s="2"/>
      <c r="K1001" s="2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x14ac:dyDescent="0.25">
      <c r="A1002" s="3"/>
      <c r="B1002" s="3"/>
      <c r="C1002" s="3"/>
      <c r="D1002" s="3"/>
      <c r="E1002" s="3"/>
      <c r="F1002" s="3"/>
      <c r="G1002" s="3"/>
      <c r="H1002" s="1"/>
      <c r="I1002" s="2"/>
      <c r="J1002" s="2"/>
      <c r="K1002" s="2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sheetProtection algorithmName="SHA-512" hashValue="Ghw0ewSuTdtSQWbjVKKZoHYnWsO1zehOYt3wZDi0jbysPZCypvebnOhoRagnsU89+3VBz2QAeZ2B9epPbzYDgw==" saltValue="e38eWyu++9FBmCGW220Fzw==" spinCount="100000" sheet="1" objects="1" scenarios="1"/>
  <protectedRanges>
    <protectedRange sqref="C7:C29 B1 B2 E1 C37 C39" name="Range1"/>
  </protectedRanges>
  <mergeCells count="30">
    <mergeCell ref="C50:D50"/>
    <mergeCell ref="E23:E29"/>
    <mergeCell ref="F23:F29"/>
    <mergeCell ref="C30:E30"/>
    <mergeCell ref="A32:F32"/>
    <mergeCell ref="A35:B35"/>
    <mergeCell ref="A37:B37"/>
    <mergeCell ref="A39:B39"/>
    <mergeCell ref="D23:D29"/>
    <mergeCell ref="A41:B41"/>
    <mergeCell ref="A46:B46"/>
    <mergeCell ref="A48:B48"/>
    <mergeCell ref="A49:B49"/>
    <mergeCell ref="D15:D18"/>
    <mergeCell ref="E15:E18"/>
    <mergeCell ref="F15:F18"/>
    <mergeCell ref="D19:D22"/>
    <mergeCell ref="E19:E22"/>
    <mergeCell ref="F19:F22"/>
    <mergeCell ref="D7:D10"/>
    <mergeCell ref="E7:E10"/>
    <mergeCell ref="F7:F10"/>
    <mergeCell ref="D11:D14"/>
    <mergeCell ref="E11:E14"/>
    <mergeCell ref="F11:F14"/>
    <mergeCell ref="A11:A14"/>
    <mergeCell ref="A15:A18"/>
    <mergeCell ref="A19:A22"/>
    <mergeCell ref="A23:A29"/>
    <mergeCell ref="A7:A10"/>
  </mergeCells>
  <pageMargins left="0.7" right="0.7" top="1" bottom="0.75" header="0.5" footer="0.5"/>
  <pageSetup orientation="landscape" r:id="rId1"/>
  <headerFooter>
    <oddHeader>&amp;L&amp;G&amp;C&amp;12Rúbrica para evaluar proyectos&amp;R&amp;12https://www.uprm.edu/oipr/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Edwin Flórez Gómez</cp:lastModifiedBy>
  <cp:lastPrinted>2024-02-21T14:24:02Z</cp:lastPrinted>
  <dcterms:modified xsi:type="dcterms:W3CDTF">2024-02-26T16:00:50Z</dcterms:modified>
</cp:coreProperties>
</file>